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<sst xmlns="http://schemas.openxmlformats.org/spreadsheetml/2006/main" count="373" uniqueCount="135">
  <si>
    <t xml:space="preserve">Школа</t>
  </si>
  <si>
    <t xml:space="preserve">МКОУ Старогорносталевская СОШ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</si>
  <si>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</si>
  <si>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</si>
  <si>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</si>
  <si>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</si>
  <si>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</si>
  <si>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Никитина М.И.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</si>
  <si>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</si>
  <si>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</si>
  <si>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</si>
  <si>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</si>
  <si>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</si>
  <si>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</si>
  <si>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</si>
  <si>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</si>
  <si>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</si>
  <si>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</si>
  <si>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</si>
  <si>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</si>
  <si>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</si>
  <si>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</si>
  <si>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</si>
  <si>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</si>
  <si>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</si>
  <si>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</si>
  <si>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</si>
  <si>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</si>
  <si>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</si>
  <si>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</si>
  <si>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</si>
  <si>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</si>
  <si>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</si>
  <si>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</si>
  <si>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свежих помидоров и огурцов</t>
  </si>
  <si>
    <t xml:space="preserve">54-5з</t>
  </si>
  <si>
    <t xml:space="preserve">1 блюдо</t>
  </si>
  <si>
    <t xml:space="preserve">борщ с капустой и картофелем</t>
  </si>
  <si>
    <t xml:space="preserve">54-19с</t>
  </si>
  <si>
    <t xml:space="preserve">2 блюдо</t>
  </si>
  <si>
    <t xml:space="preserve">плов с курицей</t>
  </si>
  <si>
    <t xml:space="preserve">54-12м</t>
  </si>
  <si>
    <t xml:space="preserve">гарнир</t>
  </si>
  <si>
    <t xml:space="preserve">напиток</t>
  </si>
  <si>
    <t xml:space="preserve">кисель из вишни</t>
  </si>
  <si>
    <t xml:space="preserve">54-22хн</t>
  </si>
  <si>
    <t xml:space="preserve">хлеб бел.</t>
  </si>
  <si>
    <t xml:space="preserve">хлеб пшеничный</t>
  </si>
  <si>
    <t xml:space="preserve">пром</t>
  </si>
  <si>
    <t xml:space="preserve">хлеб черн.</t>
  </si>
  <si>
    <t xml:space="preserve">Итого за день:</t>
  </si>
  <si>
    <t xml:space="preserve">салат из белокочанной капусты с морковью и яблоками</t>
  </si>
  <si>
    <t xml:space="preserve">54-9з</t>
  </si>
  <si>
    <t xml:space="preserve">суп из овощей</t>
  </si>
  <si>
    <t xml:space="preserve">54-17г</t>
  </si>
  <si>
    <t xml:space="preserve">тефтели из говядины с рисом</t>
  </si>
  <si>
    <t xml:space="preserve">54-16м</t>
  </si>
  <si>
    <t xml:space="preserve">макароны отварные</t>
  </si>
  <si>
    <t xml:space="preserve">54-1г</t>
  </si>
  <si>
    <t xml:space="preserve">компот из изюма</t>
  </si>
  <si>
    <t xml:space="preserve">54-4хн</t>
  </si>
  <si>
    <t xml:space="preserve">хлеб ржаной</t>
  </si>
  <si>
    <t xml:space="preserve">салат из свеклы и изюма</t>
  </si>
  <si>
    <t xml:space="preserve">54-14з</t>
  </si>
  <si>
    <t xml:space="preserve">щи из свежей капусты со сметаной</t>
  </si>
  <si>
    <t xml:space="preserve">54-1с</t>
  </si>
  <si>
    <t xml:space="preserve">рыба,запеченная в сметанном соусе(минтай)</t>
  </si>
  <si>
    <t xml:space="preserve">54-9р</t>
  </si>
  <si>
    <t xml:space="preserve">картофельное пюре</t>
  </si>
  <si>
    <t xml:space="preserve">54-11г</t>
  </si>
  <si>
    <t xml:space="preserve">компот из чернослива</t>
  </si>
  <si>
    <t xml:space="preserve">54-3хн</t>
  </si>
  <si>
    <t xml:space="preserve">салат овощной из капусты с овощами</t>
  </si>
  <si>
    <t xml:space="preserve">54-10з</t>
  </si>
  <si>
    <t xml:space="preserve">суп крестьянский с крупой (крупа рисовая)</t>
  </si>
  <si>
    <t xml:space="preserve">54-11с</t>
  </si>
  <si>
    <t xml:space="preserve">жаркое по-домашнему из курицы</t>
  </si>
  <si>
    <t xml:space="preserve">54-28м</t>
  </si>
  <si>
    <t xml:space="preserve">кисель из смородины</t>
  </si>
  <si>
    <t xml:space="preserve">54-21хн</t>
  </si>
  <si>
    <t xml:space="preserve">суп картофельный с макаронными изделиями</t>
  </si>
  <si>
    <t xml:space="preserve">54-7с</t>
  </si>
  <si>
    <t xml:space="preserve">омлет натуральный</t>
  </si>
  <si>
    <t xml:space="preserve">54-1о</t>
  </si>
  <si>
    <t xml:space="preserve">компот из смеси сухофруктов</t>
  </si>
  <si>
    <t xml:space="preserve">54-35хн</t>
  </si>
  <si>
    <t xml:space="preserve">сыр твердых сортов в нарезке</t>
  </si>
  <si>
    <t xml:space="preserve">54-17с</t>
  </si>
  <si>
    <t xml:space="preserve">печень говяжья по- строгановски</t>
  </si>
  <si>
    <t xml:space="preserve">54-18м</t>
  </si>
  <si>
    <t xml:space="preserve">каша гречневая рассыпчатая</t>
  </si>
  <si>
    <t xml:space="preserve">54-4г</t>
  </si>
  <si>
    <t xml:space="preserve">чай с сахаром</t>
  </si>
  <si>
    <t xml:space="preserve">54-2гн</t>
  </si>
  <si>
    <t xml:space="preserve">салат из капусты с овощами</t>
  </si>
  <si>
    <t xml:space="preserve">щи из свежей капусты с овощами</t>
  </si>
  <si>
    <t xml:space="preserve">рыба тушеная в томате с овощами</t>
  </si>
  <si>
    <t xml:space="preserve">54-11р</t>
  </si>
  <si>
    <t xml:space="preserve">каша перловая рассыпчатая</t>
  </si>
  <si>
    <t xml:space="preserve">54-5г</t>
  </si>
  <si>
    <t xml:space="preserve">кисель из брусники</t>
  </si>
  <si>
    <t xml:space="preserve">огурец в нарезке</t>
  </si>
  <si>
    <t xml:space="preserve">54-2з</t>
  </si>
  <si>
    <t xml:space="preserve">суп гороховый</t>
  </si>
  <si>
    <t xml:space="preserve">54-25с</t>
  </si>
  <si>
    <t xml:space="preserve">котлета из курицы</t>
  </si>
  <si>
    <t xml:space="preserve">54-5м</t>
  </si>
  <si>
    <t xml:space="preserve">салат из свеклы отварной</t>
  </si>
  <si>
    <t xml:space="preserve">54-13з</t>
  </si>
  <si>
    <t xml:space="preserve">суп с рыбными консервами(сайра)</t>
  </si>
  <si>
    <t xml:space="preserve">54-27с</t>
  </si>
  <si>
    <t xml:space="preserve">курица тушеная с морковью</t>
  </si>
  <si>
    <t xml:space="preserve">54-25м</t>
  </si>
  <si>
    <t xml:space="preserve">рис отварной</t>
  </si>
  <si>
    <t xml:space="preserve">54-6г</t>
  </si>
  <si>
    <t xml:space="preserve">компот из сухофруктов</t>
  </si>
  <si>
    <t xml:space="preserve">54-22с</t>
  </si>
  <si>
    <t xml:space="preserve">крыло куриное</t>
  </si>
  <si>
    <t xml:space="preserve">54-6м</t>
  </si>
  <si>
    <t xml:space="preserve">кофейный напиток с молоком</t>
  </si>
  <si>
    <t xml:space="preserve">54-23гн</t>
  </si>
  <si>
    <t xml:space="preserve">салат картофельный с морковью и зеленым горошком</t>
  </si>
  <si>
    <t xml:space="preserve">54-34з</t>
  </si>
  <si>
    <t xml:space="preserve">суп крестьянский с перловой крупой</t>
  </si>
  <si>
    <t xml:space="preserve">54-10с</t>
  </si>
  <si>
    <t xml:space="preserve">компот из кураги</t>
  </si>
  <si>
    <t xml:space="preserve">54-2хн</t>
  </si>
  <si>
    <t xml:space="preserve">запеканка из творога</t>
  </si>
  <si>
    <t xml:space="preserve">54-1т</t>
  </si>
  <si>
    <t xml:space="preserve">повидло яблочное</t>
  </si>
  <si>
    <t xml:space="preserve">какао с молоком</t>
  </si>
  <si>
    <t xml:space="preserve">54-21гн</t>
  </si>
  <si>
    <t xml:space="preserve">апельсин</t>
  </si>
  <si>
    <t xml:space="preserve">йогурт 2,5%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</si>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</sst>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dd/mmm"/>
    <numFmt numFmtId="168" formatCode="@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42" activePane="bottomRight" state="frozen"/>
      <selection pane="topLeft" activeCell="A1" activeCellId="0" sqref="A1"/>
      <selection pane="topRight" activeCell="E1" activeCellId="0" sqref="E1"/>
      <selection pane="bottomLeft" activeCell="A42" activeCellId="0" sqref="A42"/>
      <selection pane="bottomRight" activeCell="T223" activeCellId="0" sqref="T223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/>
      <c r="I3" s="10"/>
      <c r="J3" s="11" t="n">
        <v>2024</v>
      </c>
      <c r="K3" s="2"/>
    </row>
    <row r="4" s="1" customFormat="true" ht="13.5" hidden="false" customHeight="false" outlineLevel="0" collapsed="false">
      <c r="D4" s="7"/>
      <c r="H4" s="12" t="s">
        <v>11</v>
      </c>
      <c r="I4" s="12" t="s">
        <v>12</v>
      </c>
      <c r="J4" s="12" t="s">
        <v>13</v>
      </c>
    </row>
    <row r="5" customFormat="false" ht="34.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5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/>
      <c r="F6" s="22"/>
      <c r="G6" s="22"/>
      <c r="H6" s="22"/>
      <c r="I6" s="22"/>
      <c r="J6" s="22"/>
      <c r="K6" s="23"/>
      <c r="L6" s="22"/>
    </row>
    <row r="7" customFormat="false" ht="15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5" hidden="false" customHeight="false" outlineLevel="0" collapsed="false">
      <c r="A8" s="24"/>
      <c r="B8" s="25"/>
      <c r="C8" s="26"/>
      <c r="D8" s="31" t="s">
        <v>28</v>
      </c>
      <c r="E8" s="28"/>
      <c r="F8" s="29"/>
      <c r="G8" s="29"/>
      <c r="H8" s="29"/>
      <c r="I8" s="29"/>
      <c r="J8" s="29"/>
      <c r="K8" s="30"/>
      <c r="L8" s="29"/>
    </row>
    <row r="9" customFormat="false" ht="15" hidden="false" customHeight="false" outlineLevel="0" collapsed="false">
      <c r="A9" s="24"/>
      <c r="B9" s="25"/>
      <c r="C9" s="26"/>
      <c r="D9" s="31" t="s">
        <v>29</v>
      </c>
      <c r="E9" s="28"/>
      <c r="F9" s="29"/>
      <c r="G9" s="29"/>
      <c r="H9" s="29"/>
      <c r="I9" s="29"/>
      <c r="J9" s="29"/>
      <c r="K9" s="30"/>
      <c r="L9" s="29"/>
    </row>
    <row r="10" customFormat="false" ht="15" hidden="false" customHeight="false" outlineLevel="0" collapsed="false">
      <c r="A10" s="24"/>
      <c r="B10" s="25"/>
      <c r="C10" s="26"/>
      <c r="D10" s="31" t="s">
        <v>30</v>
      </c>
      <c r="E10" s="28"/>
      <c r="F10" s="29"/>
      <c r="G10" s="29"/>
      <c r="H10" s="29"/>
      <c r="I10" s="29"/>
      <c r="J10" s="29"/>
      <c r="K10" s="30"/>
      <c r="L10" s="29"/>
    </row>
    <row r="11" customFormat="false" ht="15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5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5" hidden="false" customHeight="false" outlineLevel="0" collapsed="false">
      <c r="A13" s="32"/>
      <c r="B13" s="33"/>
      <c r="C13" s="34"/>
      <c r="D13" s="35" t="s">
        <v>31</v>
      </c>
      <c r="E13" s="36"/>
      <c r="F13" s="37" t="n">
        <f aca="false">SUM(F6:F12)</f>
        <v>0</v>
      </c>
      <c r="G13" s="37" t="n">
        <f aca="false">SUM(G6:G12)</f>
        <v>0</v>
      </c>
      <c r="H13" s="37" t="n">
        <f aca="false">SUM(H6:H12)</f>
        <v>0</v>
      </c>
      <c r="I13" s="37" t="n">
        <f aca="false">SUM(I6:I12)</f>
        <v>0</v>
      </c>
      <c r="J13" s="37" t="n">
        <f aca="false">SUM(J6:J12)</f>
        <v>0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32</v>
      </c>
      <c r="D14" s="31" t="s">
        <v>33</v>
      </c>
      <c r="E14" s="28" t="s">
        <v>34</v>
      </c>
      <c r="F14" s="29" t="n">
        <v>80</v>
      </c>
      <c r="G14" s="29" t="n">
        <v>0.8</v>
      </c>
      <c r="H14" s="29" t="n">
        <v>4.1</v>
      </c>
      <c r="I14" s="29" t="n">
        <v>2.5</v>
      </c>
      <c r="J14" s="29" t="n">
        <v>49.9</v>
      </c>
      <c r="K14" s="30" t="s">
        <v>35</v>
      </c>
      <c r="L14" s="29" t="n">
        <v>8.1</v>
      </c>
    </row>
    <row r="15" customFormat="false" ht="13.8" hidden="false" customHeight="false" outlineLevel="0" collapsed="false">
      <c r="A15" s="24"/>
      <c r="B15" s="25"/>
      <c r="C15" s="26"/>
      <c r="D15" s="31" t="s">
        <v>36</v>
      </c>
      <c r="E15" s="28" t="s">
        <v>37</v>
      </c>
      <c r="F15" s="29" t="n">
        <v>200</v>
      </c>
      <c r="G15" s="29" t="n">
        <v>4.3</v>
      </c>
      <c r="H15" s="29" t="n">
        <v>3.5</v>
      </c>
      <c r="I15" s="29" t="n">
        <v>7.5</v>
      </c>
      <c r="J15" s="29" t="n">
        <v>107.5</v>
      </c>
      <c r="K15" s="30" t="s">
        <v>38</v>
      </c>
      <c r="L15" s="29" t="n">
        <v>15.45</v>
      </c>
    </row>
    <row r="16" customFormat="false" ht="13.8" hidden="false" customHeight="false" outlineLevel="0" collapsed="false">
      <c r="A16" s="24"/>
      <c r="B16" s="25"/>
      <c r="C16" s="26"/>
      <c r="D16" s="31" t="s">
        <v>39</v>
      </c>
      <c r="E16" s="28" t="s">
        <v>40</v>
      </c>
      <c r="F16" s="29" t="n">
        <v>200</v>
      </c>
      <c r="G16" s="29" t="n">
        <v>27.2</v>
      </c>
      <c r="H16" s="29" t="n">
        <v>8.1</v>
      </c>
      <c r="I16" s="29" t="n">
        <v>33.2</v>
      </c>
      <c r="J16" s="29" t="n">
        <v>314.6</v>
      </c>
      <c r="K16" s="30" t="s">
        <v>41</v>
      </c>
      <c r="L16" s="29" t="n">
        <v>38.66</v>
      </c>
    </row>
    <row r="17" customFormat="false" ht="15" hidden="false" customHeight="false" outlineLevel="0" collapsed="false">
      <c r="A17" s="24"/>
      <c r="B17" s="25"/>
      <c r="C17" s="26"/>
      <c r="D17" s="31" t="s">
        <v>42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43</v>
      </c>
      <c r="E18" s="28" t="s">
        <v>44</v>
      </c>
      <c r="F18" s="29" t="n">
        <v>200</v>
      </c>
      <c r="G18" s="29" t="n">
        <v>0.2</v>
      </c>
      <c r="H18" s="29" t="n">
        <v>0</v>
      </c>
      <c r="I18" s="29" t="n">
        <v>12.9</v>
      </c>
      <c r="J18" s="29" t="n">
        <v>52.9</v>
      </c>
      <c r="K18" s="30" t="s">
        <v>45</v>
      </c>
      <c r="L18" s="29" t="n">
        <v>5.32</v>
      </c>
    </row>
    <row r="19" customFormat="false" ht="13.8" hidden="false" customHeight="false" outlineLevel="0" collapsed="false">
      <c r="A19" s="24"/>
      <c r="B19" s="25"/>
      <c r="C19" s="26"/>
      <c r="D19" s="31" t="s">
        <v>46</v>
      </c>
      <c r="E19" s="28" t="s">
        <v>47</v>
      </c>
      <c r="F19" s="29" t="n">
        <v>100</v>
      </c>
      <c r="G19" s="29" t="n">
        <v>7.6</v>
      </c>
      <c r="H19" s="29" t="n">
        <v>0.8</v>
      </c>
      <c r="I19" s="29" t="n">
        <v>49.2</v>
      </c>
      <c r="J19" s="29" t="n">
        <v>234.4</v>
      </c>
      <c r="K19" s="30" t="s">
        <v>48</v>
      </c>
      <c r="L19" s="29" t="n">
        <v>8</v>
      </c>
    </row>
    <row r="20" customFormat="false" ht="13.8" hidden="false" customHeight="false" outlineLevel="0" collapsed="false">
      <c r="A20" s="24"/>
      <c r="B20" s="25"/>
      <c r="C20" s="26"/>
      <c r="D20" s="31" t="s">
        <v>49</v>
      </c>
      <c r="E20" s="28"/>
      <c r="F20" s="29"/>
      <c r="G20" s="29"/>
      <c r="H20" s="29"/>
      <c r="I20" s="29"/>
      <c r="J20" s="29"/>
      <c r="K20" s="30"/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5" hidden="false" customHeight="false" outlineLevel="0" collapsed="false">
      <c r="A23" s="32"/>
      <c r="B23" s="33"/>
      <c r="C23" s="34"/>
      <c r="D23" s="35" t="s">
        <v>31</v>
      </c>
      <c r="E23" s="36"/>
      <c r="F23" s="37" t="n">
        <f aca="false">SUM(F14:F22)</f>
        <v>780</v>
      </c>
      <c r="G23" s="37" t="n">
        <f aca="false">SUM(G14:G22)</f>
        <v>40.1</v>
      </c>
      <c r="H23" s="37" t="n">
        <f aca="false">SUM(H14:H22)</f>
        <v>16.5</v>
      </c>
      <c r="I23" s="37" t="n">
        <f aca="false">SUM(I14:I22)</f>
        <v>105.3</v>
      </c>
      <c r="J23" s="37" t="n">
        <f aca="false">SUM(J14:J22)</f>
        <v>759.3</v>
      </c>
      <c r="K23" s="38"/>
      <c r="L23" s="37" t="n">
        <f aca="false">SUM(L14:L22)</f>
        <v>75.53</v>
      </c>
    </row>
    <row r="24" customFormat="false" ht="15.7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50</v>
      </c>
      <c r="D24" s="44"/>
      <c r="E24" s="45"/>
      <c r="F24" s="46" t="n">
        <f aca="false">F13+F23</f>
        <v>780</v>
      </c>
      <c r="G24" s="46" t="n">
        <f aca="false">G13+G23</f>
        <v>40.1</v>
      </c>
      <c r="H24" s="46" t="n">
        <f aca="false">H13+H23</f>
        <v>16.5</v>
      </c>
      <c r="I24" s="46" t="n">
        <f aca="false">I13+I23</f>
        <v>105.3</v>
      </c>
      <c r="J24" s="46" t="n">
        <f aca="false">J13+J23</f>
        <v>759.3</v>
      </c>
      <c r="K24" s="46"/>
      <c r="L24" s="46" t="n">
        <f aca="false">L13+L23</f>
        <v>75.53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28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29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30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31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3.8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32</v>
      </c>
      <c r="D33" s="31" t="s">
        <v>33</v>
      </c>
      <c r="E33" s="28" t="s">
        <v>51</v>
      </c>
      <c r="F33" s="29" t="n">
        <v>80</v>
      </c>
      <c r="G33" s="29" t="n">
        <v>1.4</v>
      </c>
      <c r="H33" s="29" t="n">
        <v>8.1</v>
      </c>
      <c r="I33" s="29" t="n">
        <v>4.8</v>
      </c>
      <c r="J33" s="29" t="n">
        <v>96.7</v>
      </c>
      <c r="K33" s="30" t="s">
        <v>52</v>
      </c>
      <c r="L33" s="29" t="n">
        <v>6.15</v>
      </c>
    </row>
    <row r="34" customFormat="false" ht="13.8" hidden="false" customHeight="false" outlineLevel="0" collapsed="false">
      <c r="A34" s="47"/>
      <c r="B34" s="25"/>
      <c r="C34" s="26"/>
      <c r="D34" s="31" t="s">
        <v>36</v>
      </c>
      <c r="E34" s="28" t="s">
        <v>53</v>
      </c>
      <c r="F34" s="29" t="n">
        <v>200</v>
      </c>
      <c r="G34" s="29" t="n">
        <v>1.1</v>
      </c>
      <c r="H34" s="29" t="n">
        <v>3.7</v>
      </c>
      <c r="I34" s="29" t="n">
        <v>8.1</v>
      </c>
      <c r="J34" s="29" t="n">
        <v>71.2</v>
      </c>
      <c r="K34" s="30" t="s">
        <v>54</v>
      </c>
      <c r="L34" s="29" t="n">
        <v>9.2</v>
      </c>
    </row>
    <row r="35" customFormat="false" ht="13.8" hidden="false" customHeight="false" outlineLevel="0" collapsed="false">
      <c r="A35" s="47"/>
      <c r="B35" s="25"/>
      <c r="C35" s="26"/>
      <c r="D35" s="31" t="s">
        <v>39</v>
      </c>
      <c r="E35" s="28" t="s">
        <v>55</v>
      </c>
      <c r="F35" s="29" t="n">
        <v>100</v>
      </c>
      <c r="G35" s="29" t="n">
        <v>14.5</v>
      </c>
      <c r="H35" s="29" t="n">
        <v>14.6</v>
      </c>
      <c r="I35" s="29" t="n">
        <v>8.1</v>
      </c>
      <c r="J35" s="29" t="n">
        <v>221.9</v>
      </c>
      <c r="K35" s="30" t="s">
        <v>56</v>
      </c>
      <c r="L35" s="29" t="n">
        <v>30</v>
      </c>
    </row>
    <row r="36" customFormat="false" ht="13.8" hidden="false" customHeight="false" outlineLevel="0" collapsed="false">
      <c r="A36" s="47"/>
      <c r="B36" s="25"/>
      <c r="C36" s="26"/>
      <c r="D36" s="31" t="s">
        <v>42</v>
      </c>
      <c r="E36" s="28" t="s">
        <v>57</v>
      </c>
      <c r="F36" s="29" t="n">
        <v>150</v>
      </c>
      <c r="G36" s="29" t="n">
        <v>5.3</v>
      </c>
      <c r="H36" s="29" t="n">
        <v>4.9</v>
      </c>
      <c r="I36" s="29" t="n">
        <v>32.8</v>
      </c>
      <c r="J36" s="29" t="n">
        <v>196.8</v>
      </c>
      <c r="K36" s="30" t="s">
        <v>58</v>
      </c>
      <c r="L36" s="29" t="n">
        <v>12</v>
      </c>
    </row>
    <row r="37" customFormat="false" ht="13.8" hidden="false" customHeight="false" outlineLevel="0" collapsed="false">
      <c r="A37" s="47"/>
      <c r="B37" s="25"/>
      <c r="C37" s="26"/>
      <c r="D37" s="31" t="s">
        <v>43</v>
      </c>
      <c r="E37" s="28" t="s">
        <v>59</v>
      </c>
      <c r="F37" s="29" t="n">
        <v>200</v>
      </c>
      <c r="G37" s="29" t="n">
        <v>0.4</v>
      </c>
      <c r="H37" s="29" t="n">
        <v>0.1</v>
      </c>
      <c r="I37" s="29" t="n">
        <v>18.3</v>
      </c>
      <c r="J37" s="29" t="n">
        <v>75.9</v>
      </c>
      <c r="K37" s="30" t="s">
        <v>60</v>
      </c>
      <c r="L37" s="29" t="n">
        <v>5.29</v>
      </c>
    </row>
    <row r="38" customFormat="false" ht="13.8" hidden="false" customHeight="false" outlineLevel="0" collapsed="false">
      <c r="A38" s="47"/>
      <c r="B38" s="25"/>
      <c r="C38" s="26"/>
      <c r="D38" s="31" t="s">
        <v>46</v>
      </c>
      <c r="E38" s="28" t="s">
        <v>47</v>
      </c>
      <c r="F38" s="29" t="n">
        <v>100</v>
      </c>
      <c r="G38" s="29" t="n">
        <v>7.6</v>
      </c>
      <c r="H38" s="29" t="n">
        <v>0.8</v>
      </c>
      <c r="I38" s="29" t="n">
        <v>49.2</v>
      </c>
      <c r="J38" s="29" t="n">
        <v>234.4</v>
      </c>
      <c r="K38" s="30" t="s">
        <v>48</v>
      </c>
      <c r="L38" s="29" t="n">
        <v>8</v>
      </c>
    </row>
    <row r="39" customFormat="false" ht="13.8" hidden="false" customHeight="false" outlineLevel="0" collapsed="false">
      <c r="A39" s="47"/>
      <c r="B39" s="25"/>
      <c r="C39" s="26"/>
      <c r="D39" s="31" t="s">
        <v>49</v>
      </c>
      <c r="E39" s="28" t="s">
        <v>61</v>
      </c>
      <c r="F39" s="29" t="n">
        <v>100</v>
      </c>
      <c r="G39" s="29" t="n">
        <v>6.6</v>
      </c>
      <c r="H39" s="29" t="n">
        <v>1.2</v>
      </c>
      <c r="I39" s="29" t="n">
        <v>33.4</v>
      </c>
      <c r="J39" s="29" t="n">
        <v>170.8</v>
      </c>
      <c r="K39" s="30" t="s">
        <v>48</v>
      </c>
      <c r="L39" s="29" t="n">
        <v>6</v>
      </c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31</v>
      </c>
      <c r="E42" s="36"/>
      <c r="F42" s="37" t="n">
        <f aca="false">SUM(F33:F41)</f>
        <v>930</v>
      </c>
      <c r="G42" s="37" t="n">
        <f aca="false">SUM(G33:G41)</f>
        <v>36.9</v>
      </c>
      <c r="H42" s="37" t="n">
        <f aca="false">SUM(H33:H41)</f>
        <v>33.4</v>
      </c>
      <c r="I42" s="37" t="n">
        <f aca="false">SUM(I33:I41)</f>
        <v>154.7</v>
      </c>
      <c r="J42" s="37" t="n">
        <f aca="false">SUM(J33:J41)</f>
        <v>1067.7</v>
      </c>
      <c r="K42" s="38"/>
      <c r="L42" s="37" t="n">
        <f aca="false">SUM(L33:L41)</f>
        <v>76.64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50</v>
      </c>
      <c r="D43" s="44"/>
      <c r="E43" s="45"/>
      <c r="F43" s="46" t="n">
        <f aca="false">F32+F42</f>
        <v>930</v>
      </c>
      <c r="G43" s="46" t="n">
        <f aca="false">G32+G42</f>
        <v>36.9</v>
      </c>
      <c r="H43" s="46" t="n">
        <f aca="false">H32+H42</f>
        <v>33.4</v>
      </c>
      <c r="I43" s="46" t="n">
        <f aca="false">I32+I42</f>
        <v>154.7</v>
      </c>
      <c r="J43" s="46" t="n">
        <f aca="false">J32+J42</f>
        <v>1067.7</v>
      </c>
      <c r="K43" s="46"/>
      <c r="L43" s="46" t="n">
        <f aca="false">L32+L42</f>
        <v>76.64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28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29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30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3.8" hidden="false" customHeight="false" outlineLevel="0" collapsed="false">
      <c r="A51" s="32"/>
      <c r="B51" s="33"/>
      <c r="C51" s="34"/>
      <c r="D51" s="35" t="s">
        <v>31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/>
    </row>
    <row r="52" customFormat="false" ht="13.8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32</v>
      </c>
      <c r="D52" s="31" t="s">
        <v>33</v>
      </c>
      <c r="E52" s="28" t="s">
        <v>62</v>
      </c>
      <c r="F52" s="29" t="n">
        <v>80</v>
      </c>
      <c r="G52" s="29" t="n">
        <v>1.1</v>
      </c>
      <c r="H52" s="29" t="n">
        <v>3.2</v>
      </c>
      <c r="I52" s="29" t="n">
        <v>10</v>
      </c>
      <c r="J52" s="29" t="n">
        <v>73.4</v>
      </c>
      <c r="K52" s="30" t="s">
        <v>63</v>
      </c>
      <c r="L52" s="29" t="n">
        <v>7.1</v>
      </c>
    </row>
    <row r="53" customFormat="false" ht="13.8" hidden="false" customHeight="false" outlineLevel="0" collapsed="false">
      <c r="A53" s="24"/>
      <c r="B53" s="25"/>
      <c r="C53" s="26"/>
      <c r="D53" s="31" t="s">
        <v>36</v>
      </c>
      <c r="E53" s="28" t="s">
        <v>64</v>
      </c>
      <c r="F53" s="29" t="n">
        <v>200</v>
      </c>
      <c r="G53" s="29" t="n">
        <v>4.7</v>
      </c>
      <c r="H53" s="29" t="n">
        <v>5.6</v>
      </c>
      <c r="I53" s="29" t="n">
        <v>5.7</v>
      </c>
      <c r="J53" s="29" t="n">
        <v>92.2</v>
      </c>
      <c r="K53" s="30" t="s">
        <v>65</v>
      </c>
      <c r="L53" s="29" t="n">
        <v>15.4</v>
      </c>
    </row>
    <row r="54" customFormat="false" ht="13.8" hidden="false" customHeight="false" outlineLevel="0" collapsed="false">
      <c r="A54" s="24"/>
      <c r="B54" s="25"/>
      <c r="C54" s="26"/>
      <c r="D54" s="31" t="s">
        <v>39</v>
      </c>
      <c r="E54" s="28" t="s">
        <v>66</v>
      </c>
      <c r="F54" s="29" t="n">
        <v>100</v>
      </c>
      <c r="G54" s="29" t="n">
        <v>19</v>
      </c>
      <c r="H54" s="29" t="n">
        <v>22</v>
      </c>
      <c r="I54" s="29" t="n">
        <v>5.5</v>
      </c>
      <c r="J54" s="29" t="n">
        <v>295.6</v>
      </c>
      <c r="K54" s="30" t="s">
        <v>67</v>
      </c>
      <c r="L54" s="29" t="n">
        <v>23</v>
      </c>
    </row>
    <row r="55" customFormat="false" ht="13.8" hidden="false" customHeight="false" outlineLevel="0" collapsed="false">
      <c r="A55" s="24"/>
      <c r="B55" s="25"/>
      <c r="C55" s="26"/>
      <c r="D55" s="31" t="s">
        <v>42</v>
      </c>
      <c r="E55" s="28" t="s">
        <v>68</v>
      </c>
      <c r="F55" s="29" t="n">
        <v>150</v>
      </c>
      <c r="G55" s="29" t="n">
        <v>3.1</v>
      </c>
      <c r="H55" s="29" t="n">
        <v>5.3</v>
      </c>
      <c r="I55" s="29" t="n">
        <v>19.8</v>
      </c>
      <c r="J55" s="29" t="n">
        <v>139.4</v>
      </c>
      <c r="K55" s="30" t="s">
        <v>69</v>
      </c>
      <c r="L55" s="29" t="n">
        <v>8.3</v>
      </c>
    </row>
    <row r="56" customFormat="false" ht="13.8" hidden="false" customHeight="false" outlineLevel="0" collapsed="false">
      <c r="A56" s="24"/>
      <c r="B56" s="25"/>
      <c r="C56" s="26"/>
      <c r="D56" s="31" t="s">
        <v>43</v>
      </c>
      <c r="E56" s="28" t="s">
        <v>70</v>
      </c>
      <c r="F56" s="29" t="n">
        <v>200</v>
      </c>
      <c r="G56" s="29" t="n">
        <v>4.6</v>
      </c>
      <c r="H56" s="29" t="n">
        <v>0.2</v>
      </c>
      <c r="I56" s="29" t="n">
        <v>19.4</v>
      </c>
      <c r="J56" s="29" t="n">
        <v>81.3</v>
      </c>
      <c r="K56" s="30" t="s">
        <v>71</v>
      </c>
      <c r="L56" s="29" t="n">
        <v>8.29</v>
      </c>
    </row>
    <row r="57" customFormat="false" ht="13.8" hidden="false" customHeight="false" outlineLevel="0" collapsed="false">
      <c r="A57" s="24"/>
      <c r="B57" s="25"/>
      <c r="C57" s="26"/>
      <c r="D57" s="31" t="s">
        <v>46</v>
      </c>
      <c r="E57" s="28" t="s">
        <v>47</v>
      </c>
      <c r="F57" s="29" t="n">
        <v>100</v>
      </c>
      <c r="G57" s="29" t="n">
        <v>7.6</v>
      </c>
      <c r="H57" s="29" t="n">
        <v>0.8</v>
      </c>
      <c r="I57" s="29" t="n">
        <v>49.2</v>
      </c>
      <c r="J57" s="29" t="n">
        <v>234.4</v>
      </c>
      <c r="K57" s="30" t="s">
        <v>48</v>
      </c>
      <c r="L57" s="29" t="n">
        <v>8</v>
      </c>
    </row>
    <row r="58" customFormat="false" ht="13.8" hidden="false" customHeight="false" outlineLevel="0" collapsed="false">
      <c r="A58" s="24"/>
      <c r="B58" s="25"/>
      <c r="C58" s="26"/>
      <c r="D58" s="31" t="s">
        <v>49</v>
      </c>
      <c r="E58" s="28" t="s">
        <v>61</v>
      </c>
      <c r="F58" s="29" t="n">
        <v>100</v>
      </c>
      <c r="G58" s="29" t="n">
        <v>6.6</v>
      </c>
      <c r="H58" s="29" t="n">
        <v>1.2</v>
      </c>
      <c r="I58" s="29" t="n">
        <v>33.4</v>
      </c>
      <c r="J58" s="29" t="n">
        <v>170.8</v>
      </c>
      <c r="K58" s="30" t="s">
        <v>48</v>
      </c>
      <c r="L58" s="29" t="n">
        <v>6</v>
      </c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31</v>
      </c>
      <c r="E61" s="36"/>
      <c r="F61" s="37" t="n">
        <f aca="false">SUM(F52:F60)</f>
        <v>930</v>
      </c>
      <c r="G61" s="37" t="n">
        <f aca="false">SUM(G52:G60)</f>
        <v>46.7</v>
      </c>
      <c r="H61" s="37" t="n">
        <f aca="false">SUM(H52:H60)</f>
        <v>38.3</v>
      </c>
      <c r="I61" s="37" t="n">
        <f aca="false">SUM(I52:I60)</f>
        <v>143</v>
      </c>
      <c r="J61" s="37" t="n">
        <f aca="false">SUM(J52:J60)</f>
        <v>1087.1</v>
      </c>
      <c r="K61" s="38"/>
      <c r="L61" s="37" t="n">
        <f aca="false">SUM(L52:L60)</f>
        <v>76.09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50</v>
      </c>
      <c r="D62" s="44"/>
      <c r="E62" s="45"/>
      <c r="F62" s="46" t="n">
        <f aca="false">F51+F61</f>
        <v>930</v>
      </c>
      <c r="G62" s="46" t="n">
        <f aca="false">G51+G61</f>
        <v>46.7</v>
      </c>
      <c r="H62" s="46" t="n">
        <f aca="false">H51+H61</f>
        <v>38.3</v>
      </c>
      <c r="I62" s="46" t="n">
        <f aca="false">I51+I61</f>
        <v>143</v>
      </c>
      <c r="J62" s="46" t="n">
        <f aca="false">J51+J61</f>
        <v>1087.1</v>
      </c>
      <c r="K62" s="46"/>
      <c r="L62" s="46" t="n">
        <f aca="false">L51+L61</f>
        <v>76.09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28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29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30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31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3.8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32</v>
      </c>
      <c r="D71" s="31" t="s">
        <v>33</v>
      </c>
      <c r="E71" s="28" t="s">
        <v>72</v>
      </c>
      <c r="F71" s="29" t="n">
        <v>80</v>
      </c>
      <c r="G71" s="29" t="n">
        <v>1.7</v>
      </c>
      <c r="H71" s="29" t="n">
        <v>0.4</v>
      </c>
      <c r="I71" s="29" t="n">
        <v>1.7</v>
      </c>
      <c r="J71" s="29" t="n">
        <v>50</v>
      </c>
      <c r="K71" s="30" t="s">
        <v>73</v>
      </c>
      <c r="L71" s="29" t="n">
        <v>7.1</v>
      </c>
    </row>
    <row r="72" customFormat="false" ht="13.8" hidden="false" customHeight="false" outlineLevel="0" collapsed="false">
      <c r="A72" s="24"/>
      <c r="B72" s="25"/>
      <c r="C72" s="26"/>
      <c r="D72" s="31" t="s">
        <v>36</v>
      </c>
      <c r="E72" s="28" t="s">
        <v>74</v>
      </c>
      <c r="F72" s="29" t="n">
        <v>200</v>
      </c>
      <c r="G72" s="29" t="n">
        <v>5</v>
      </c>
      <c r="H72" s="29" t="n">
        <v>5.8</v>
      </c>
      <c r="I72" s="29" t="n">
        <v>11.3</v>
      </c>
      <c r="J72" s="29" t="n">
        <v>116.9</v>
      </c>
      <c r="K72" s="30" t="s">
        <v>75</v>
      </c>
      <c r="L72" s="29" t="n">
        <v>12.45</v>
      </c>
    </row>
    <row r="73" customFormat="false" ht="13.8" hidden="false" customHeight="false" outlineLevel="0" collapsed="false">
      <c r="A73" s="24"/>
      <c r="B73" s="25"/>
      <c r="C73" s="26"/>
      <c r="D73" s="31" t="s">
        <v>39</v>
      </c>
      <c r="E73" s="28" t="s">
        <v>76</v>
      </c>
      <c r="F73" s="29" t="n">
        <v>200</v>
      </c>
      <c r="G73" s="29" t="n">
        <v>24.8</v>
      </c>
      <c r="H73" s="29" t="n">
        <v>6.2</v>
      </c>
      <c r="I73" s="29" t="n">
        <v>17.6</v>
      </c>
      <c r="J73" s="29" t="n">
        <v>225.6</v>
      </c>
      <c r="K73" s="30" t="s">
        <v>77</v>
      </c>
      <c r="L73" s="29" t="n">
        <v>36.66</v>
      </c>
    </row>
    <row r="74" customFormat="false" ht="15" hidden="false" customHeight="false" outlineLevel="0" collapsed="false">
      <c r="A74" s="24"/>
      <c r="B74" s="25"/>
      <c r="C74" s="26"/>
      <c r="D74" s="31" t="s">
        <v>42</v>
      </c>
      <c r="E74" s="28"/>
      <c r="F74" s="29"/>
      <c r="G74" s="29"/>
      <c r="H74" s="29"/>
      <c r="I74" s="29"/>
      <c r="J74" s="29"/>
      <c r="K74" s="30"/>
      <c r="L74" s="29"/>
    </row>
    <row r="75" customFormat="false" ht="13.8" hidden="false" customHeight="false" outlineLevel="0" collapsed="false">
      <c r="A75" s="24"/>
      <c r="B75" s="25"/>
      <c r="C75" s="26"/>
      <c r="D75" s="31" t="s">
        <v>43</v>
      </c>
      <c r="E75" s="28" t="s">
        <v>78</v>
      </c>
      <c r="F75" s="29" t="n">
        <v>200</v>
      </c>
      <c r="G75" s="29" t="n">
        <v>0.2</v>
      </c>
      <c r="H75" s="29" t="n">
        <v>0.1</v>
      </c>
      <c r="I75" s="29" t="n">
        <v>12.2</v>
      </c>
      <c r="J75" s="29" t="n">
        <v>50.6</v>
      </c>
      <c r="K75" s="30" t="s">
        <v>79</v>
      </c>
      <c r="L75" s="29" t="n">
        <v>5.29</v>
      </c>
    </row>
    <row r="76" customFormat="false" ht="13.8" hidden="false" customHeight="false" outlineLevel="0" collapsed="false">
      <c r="A76" s="24"/>
      <c r="B76" s="25"/>
      <c r="C76" s="26"/>
      <c r="D76" s="31" t="s">
        <v>46</v>
      </c>
      <c r="E76" s="28" t="s">
        <v>47</v>
      </c>
      <c r="F76" s="29" t="n">
        <v>100</v>
      </c>
      <c r="G76" s="29" t="n">
        <v>7.6</v>
      </c>
      <c r="H76" s="29" t="n">
        <v>0.8</v>
      </c>
      <c r="I76" s="29" t="n">
        <v>49.2</v>
      </c>
      <c r="J76" s="29" t="n">
        <v>234.4</v>
      </c>
      <c r="K76" s="30" t="s">
        <v>48</v>
      </c>
      <c r="L76" s="29" t="n">
        <v>8</v>
      </c>
    </row>
    <row r="77" customFormat="false" ht="13.8" hidden="false" customHeight="false" outlineLevel="0" collapsed="false">
      <c r="A77" s="24"/>
      <c r="B77" s="25"/>
      <c r="C77" s="26"/>
      <c r="D77" s="31" t="s">
        <v>49</v>
      </c>
      <c r="E77" s="28" t="s">
        <v>61</v>
      </c>
      <c r="F77" s="29" t="n">
        <v>100</v>
      </c>
      <c r="G77" s="29" t="n">
        <v>6.6</v>
      </c>
      <c r="H77" s="29" t="n">
        <v>1.2</v>
      </c>
      <c r="I77" s="29" t="n">
        <v>33.4</v>
      </c>
      <c r="J77" s="29" t="n">
        <v>170.8</v>
      </c>
      <c r="K77" s="30" t="s">
        <v>48</v>
      </c>
      <c r="L77" s="29" t="n">
        <v>6</v>
      </c>
    </row>
    <row r="78" customFormat="false" ht="13.8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31</v>
      </c>
      <c r="E80" s="36"/>
      <c r="F80" s="37" t="n">
        <f aca="false">SUM(F71:F79)</f>
        <v>880</v>
      </c>
      <c r="G80" s="37" t="n">
        <f aca="false">SUM(G71:G79)</f>
        <v>45.9</v>
      </c>
      <c r="H80" s="37" t="n">
        <f aca="false">SUM(H71:H79)</f>
        <v>14.5</v>
      </c>
      <c r="I80" s="37" t="n">
        <f aca="false">SUM(I71:I79)</f>
        <v>125.4</v>
      </c>
      <c r="J80" s="37" t="n">
        <f aca="false">SUM(J71:J79)</f>
        <v>848.3</v>
      </c>
      <c r="K80" s="38"/>
      <c r="L80" s="37" t="n">
        <f aca="false">SUM(L71:L79)</f>
        <v>75.5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50</v>
      </c>
      <c r="D81" s="44"/>
      <c r="E81" s="45"/>
      <c r="F81" s="46" t="n">
        <f aca="false">F70+F80</f>
        <v>880</v>
      </c>
      <c r="G81" s="46" t="n">
        <f aca="false">G70+G80</f>
        <v>45.9</v>
      </c>
      <c r="H81" s="46" t="n">
        <f aca="false">H70+H80</f>
        <v>14.5</v>
      </c>
      <c r="I81" s="46" t="n">
        <f aca="false">I70+I80</f>
        <v>125.4</v>
      </c>
      <c r="J81" s="46" t="n">
        <f aca="false">J70+J80</f>
        <v>848.3</v>
      </c>
      <c r="K81" s="46"/>
      <c r="L81" s="46" t="n">
        <f aca="false">L70+L80</f>
        <v>75.5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28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29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30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31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3.8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32</v>
      </c>
      <c r="D90" s="31" t="s">
        <v>33</v>
      </c>
      <c r="E90" s="28" t="s">
        <v>34</v>
      </c>
      <c r="F90" s="29" t="n">
        <v>80</v>
      </c>
      <c r="G90" s="29" t="n">
        <v>0.8</v>
      </c>
      <c r="H90" s="29" t="n">
        <v>4.1</v>
      </c>
      <c r="I90" s="29" t="n">
        <v>2.5</v>
      </c>
      <c r="J90" s="29" t="n">
        <v>49.9</v>
      </c>
      <c r="K90" s="30" t="s">
        <v>35</v>
      </c>
      <c r="L90" s="29" t="n">
        <v>8.1</v>
      </c>
    </row>
    <row r="91" customFormat="false" ht="13.8" hidden="false" customHeight="false" outlineLevel="0" collapsed="false">
      <c r="A91" s="24"/>
      <c r="B91" s="25"/>
      <c r="C91" s="26"/>
      <c r="D91" s="31" t="s">
        <v>36</v>
      </c>
      <c r="E91" s="28" t="s">
        <v>80</v>
      </c>
      <c r="F91" s="29" t="n">
        <v>200</v>
      </c>
      <c r="G91" s="29" t="n">
        <v>5.2</v>
      </c>
      <c r="H91" s="29" t="n">
        <v>2.8</v>
      </c>
      <c r="I91" s="29" t="n">
        <v>18.5</v>
      </c>
      <c r="J91" s="29" t="n">
        <v>119.6</v>
      </c>
      <c r="K91" s="30" t="s">
        <v>81</v>
      </c>
      <c r="L91" s="29" t="n">
        <v>12.45</v>
      </c>
    </row>
    <row r="92" customFormat="false" ht="13.8" hidden="false" customHeight="false" outlineLevel="0" collapsed="false">
      <c r="A92" s="24"/>
      <c r="B92" s="25"/>
      <c r="C92" s="26"/>
      <c r="D92" s="31" t="s">
        <v>39</v>
      </c>
      <c r="E92" s="21" t="s">
        <v>82</v>
      </c>
      <c r="F92" s="22" t="n">
        <v>150</v>
      </c>
      <c r="G92" s="22" t="n">
        <v>12.7</v>
      </c>
      <c r="H92" s="22" t="n">
        <v>18</v>
      </c>
      <c r="I92" s="22" t="n">
        <v>3.2</v>
      </c>
      <c r="J92" s="22" t="n">
        <v>225.5</v>
      </c>
      <c r="K92" s="23" t="s">
        <v>83</v>
      </c>
      <c r="L92" s="22" t="n">
        <v>35.5</v>
      </c>
    </row>
    <row r="93" customFormat="false" ht="13.8" hidden="false" customHeight="false" outlineLevel="0" collapsed="false">
      <c r="A93" s="24"/>
      <c r="B93" s="25"/>
      <c r="C93" s="26"/>
      <c r="D93" s="31" t="s">
        <v>42</v>
      </c>
      <c r="E93" s="28"/>
      <c r="F93" s="29"/>
      <c r="G93" s="29"/>
      <c r="H93" s="29"/>
      <c r="I93" s="29"/>
      <c r="J93" s="29"/>
      <c r="K93" s="30"/>
      <c r="L93" s="29"/>
    </row>
    <row r="94" customFormat="false" ht="13.8" hidden="false" customHeight="false" outlineLevel="0" collapsed="false">
      <c r="A94" s="24"/>
      <c r="B94" s="25"/>
      <c r="C94" s="26"/>
      <c r="D94" s="31" t="s">
        <v>43</v>
      </c>
      <c r="E94" s="28" t="s">
        <v>84</v>
      </c>
      <c r="F94" s="29" t="n">
        <v>200</v>
      </c>
      <c r="G94" s="29" t="n">
        <v>0.4</v>
      </c>
      <c r="H94" s="29" t="n">
        <v>0</v>
      </c>
      <c r="I94" s="29" t="n">
        <v>19.8</v>
      </c>
      <c r="J94" s="29" t="n">
        <v>80.8</v>
      </c>
      <c r="K94" s="30" t="s">
        <v>85</v>
      </c>
      <c r="L94" s="29" t="n">
        <v>5.29</v>
      </c>
    </row>
    <row r="95" customFormat="false" ht="13.8" hidden="false" customHeight="false" outlineLevel="0" collapsed="false">
      <c r="A95" s="24"/>
      <c r="B95" s="25"/>
      <c r="C95" s="26"/>
      <c r="D95" s="31" t="s">
        <v>46</v>
      </c>
      <c r="E95" s="28" t="s">
        <v>47</v>
      </c>
      <c r="F95" s="29" t="n">
        <v>100</v>
      </c>
      <c r="G95" s="29" t="n">
        <v>7.6</v>
      </c>
      <c r="H95" s="29" t="n">
        <v>0.8</v>
      </c>
      <c r="I95" s="29" t="n">
        <v>49.2</v>
      </c>
      <c r="J95" s="29" t="n">
        <v>234.4</v>
      </c>
      <c r="K95" s="30" t="s">
        <v>48</v>
      </c>
      <c r="L95" s="29" t="n">
        <v>8</v>
      </c>
    </row>
    <row r="96" customFormat="false" ht="13.8" hidden="false" customHeight="false" outlineLevel="0" collapsed="false">
      <c r="A96" s="24"/>
      <c r="B96" s="25"/>
      <c r="C96" s="26"/>
      <c r="D96" s="31" t="s">
        <v>49</v>
      </c>
      <c r="E96" s="28" t="s">
        <v>61</v>
      </c>
      <c r="F96" s="29" t="n">
        <v>100</v>
      </c>
      <c r="G96" s="29" t="n">
        <v>6.6</v>
      </c>
      <c r="H96" s="29" t="n">
        <v>1.2</v>
      </c>
      <c r="I96" s="29" t="n">
        <v>33.4</v>
      </c>
      <c r="J96" s="29" t="n">
        <v>170.8</v>
      </c>
      <c r="K96" s="30" t="s">
        <v>48</v>
      </c>
      <c r="L96" s="29" t="n">
        <v>6</v>
      </c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31</v>
      </c>
      <c r="E99" s="36"/>
      <c r="F99" s="37" t="n">
        <f aca="false">SUM(F90:F98)</f>
        <v>830</v>
      </c>
      <c r="G99" s="37" t="n">
        <f aca="false">SUM(G90:G98)</f>
        <v>33.3</v>
      </c>
      <c r="H99" s="37" t="n">
        <f aca="false">SUM(H90:H98)</f>
        <v>26.9</v>
      </c>
      <c r="I99" s="37" t="n">
        <f aca="false">SUM(I90:I98)</f>
        <v>126.6</v>
      </c>
      <c r="J99" s="37" t="n">
        <f aca="false">SUM(J90:J98)</f>
        <v>881</v>
      </c>
      <c r="K99" s="38"/>
      <c r="L99" s="37" t="n">
        <f aca="false">SUM(L90:L98)</f>
        <v>75.34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50</v>
      </c>
      <c r="D100" s="44"/>
      <c r="E100" s="45"/>
      <c r="F100" s="46" t="n">
        <f aca="false">F89+F99</f>
        <v>830</v>
      </c>
      <c r="G100" s="46" t="n">
        <f aca="false">G89+G99</f>
        <v>33.3</v>
      </c>
      <c r="H100" s="46" t="n">
        <f aca="false">H89+H99</f>
        <v>26.9</v>
      </c>
      <c r="I100" s="46" t="n">
        <f aca="false">I89+I99</f>
        <v>126.6</v>
      </c>
      <c r="J100" s="46" t="n">
        <f aca="false">J89+J99</f>
        <v>881</v>
      </c>
      <c r="K100" s="46"/>
      <c r="L100" s="46" t="n">
        <f aca="false">L89+L99</f>
        <v>75.34</v>
      </c>
    </row>
    <row r="101" customFormat="false" ht="13.8" hidden="false" customHeight="false" outlineLevel="0" collapsed="false">
      <c r="A101" s="17" t="n">
        <v>1</v>
      </c>
      <c r="B101" s="18" t="n">
        <v>6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3.8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3.8" hidden="false" customHeight="false" outlineLevel="0" collapsed="false">
      <c r="A103" s="24"/>
      <c r="B103" s="25"/>
      <c r="C103" s="26"/>
      <c r="D103" s="31" t="s">
        <v>28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3.8" hidden="false" customHeight="false" outlineLevel="0" collapsed="false">
      <c r="A104" s="24"/>
      <c r="B104" s="25"/>
      <c r="C104" s="26"/>
      <c r="D104" s="31" t="s">
        <v>29</v>
      </c>
      <c r="E104" s="28"/>
      <c r="F104" s="29"/>
      <c r="G104" s="29"/>
      <c r="H104" s="29"/>
      <c r="I104" s="29"/>
      <c r="J104" s="29"/>
      <c r="K104" s="30"/>
      <c r="L104" s="50"/>
    </row>
    <row r="105" customFormat="false" ht="13.8" hidden="false" customHeight="false" outlineLevel="0" collapsed="false">
      <c r="A105" s="24"/>
      <c r="B105" s="25"/>
      <c r="C105" s="26"/>
      <c r="D105" s="31" t="s">
        <v>30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3.8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31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3.8" hidden="false" customHeight="false" outlineLevel="0" collapsed="false">
      <c r="A109" s="39" t="n">
        <f aca="false">A101</f>
        <v>1</v>
      </c>
      <c r="B109" s="40" t="n">
        <f aca="false">B101</f>
        <v>6</v>
      </c>
      <c r="C109" s="41" t="s">
        <v>32</v>
      </c>
      <c r="D109" s="31" t="s">
        <v>33</v>
      </c>
      <c r="E109" s="28" t="s">
        <v>86</v>
      </c>
      <c r="F109" s="29" t="n">
        <v>30</v>
      </c>
      <c r="G109" s="29" t="n">
        <v>7</v>
      </c>
      <c r="H109" s="29" t="n">
        <v>8.9</v>
      </c>
      <c r="I109" s="29" t="n">
        <v>0</v>
      </c>
      <c r="J109" s="29" t="n">
        <v>107.5</v>
      </c>
      <c r="K109" s="30" t="s">
        <v>48</v>
      </c>
      <c r="L109" s="29" t="n">
        <v>5.1</v>
      </c>
    </row>
    <row r="110" customFormat="false" ht="13.8" hidden="false" customHeight="false" outlineLevel="0" collapsed="false">
      <c r="A110" s="24"/>
      <c r="B110" s="25"/>
      <c r="C110" s="26"/>
      <c r="D110" s="31" t="s">
        <v>36</v>
      </c>
      <c r="E110" s="28" t="s">
        <v>53</v>
      </c>
      <c r="F110" s="29" t="n">
        <v>200</v>
      </c>
      <c r="G110" s="29" t="n">
        <v>1.4</v>
      </c>
      <c r="H110" s="29" t="n">
        <v>3.7</v>
      </c>
      <c r="I110" s="29" t="n">
        <v>8.1</v>
      </c>
      <c r="J110" s="29" t="n">
        <v>71.2</v>
      </c>
      <c r="K110" s="30" t="s">
        <v>87</v>
      </c>
      <c r="L110" s="29" t="n">
        <v>7.45</v>
      </c>
    </row>
    <row r="111" customFormat="false" ht="13.8" hidden="false" customHeight="false" outlineLevel="0" collapsed="false">
      <c r="A111" s="24"/>
      <c r="B111" s="25"/>
      <c r="C111" s="26"/>
      <c r="D111" s="31" t="s">
        <v>39</v>
      </c>
      <c r="E111" s="28" t="s">
        <v>88</v>
      </c>
      <c r="F111" s="29" t="n">
        <v>100</v>
      </c>
      <c r="G111" s="29" t="n">
        <v>16.7</v>
      </c>
      <c r="H111" s="29" t="n">
        <v>15.9</v>
      </c>
      <c r="I111" s="29" t="n">
        <v>6.7</v>
      </c>
      <c r="J111" s="29" t="n">
        <v>236.5</v>
      </c>
      <c r="K111" s="30" t="s">
        <v>89</v>
      </c>
      <c r="L111" s="29" t="n">
        <v>37.1</v>
      </c>
    </row>
    <row r="112" customFormat="false" ht="13.8" hidden="false" customHeight="false" outlineLevel="0" collapsed="false">
      <c r="A112" s="24"/>
      <c r="B112" s="25"/>
      <c r="C112" s="26"/>
      <c r="D112" s="31" t="s">
        <v>42</v>
      </c>
      <c r="E112" s="28" t="s">
        <v>90</v>
      </c>
      <c r="F112" s="29" t="n">
        <v>150</v>
      </c>
      <c r="G112" s="29" t="n">
        <v>8.2</v>
      </c>
      <c r="H112" s="29" t="n">
        <v>6.3</v>
      </c>
      <c r="I112" s="29" t="n">
        <v>35.9</v>
      </c>
      <c r="J112" s="29" t="n">
        <v>233.7</v>
      </c>
      <c r="K112" s="30" t="s">
        <v>91</v>
      </c>
      <c r="L112" s="29" t="n">
        <v>9.12</v>
      </c>
    </row>
    <row r="113" customFormat="false" ht="13.8" hidden="false" customHeight="false" outlineLevel="0" collapsed="false">
      <c r="A113" s="24"/>
      <c r="B113" s="25"/>
      <c r="C113" s="26"/>
      <c r="D113" s="31" t="s">
        <v>43</v>
      </c>
      <c r="E113" s="28" t="s">
        <v>92</v>
      </c>
      <c r="F113" s="29" t="n">
        <v>200</v>
      </c>
      <c r="G113" s="29" t="n">
        <v>0.2</v>
      </c>
      <c r="H113" s="29" t="n">
        <v>0</v>
      </c>
      <c r="I113" s="29" t="n">
        <v>6.4</v>
      </c>
      <c r="J113" s="29" t="n">
        <v>26.8</v>
      </c>
      <c r="K113" s="30" t="s">
        <v>93</v>
      </c>
      <c r="L113" s="29" t="n">
        <v>3.29</v>
      </c>
    </row>
    <row r="114" customFormat="false" ht="15.75" hidden="false" customHeight="true" outlineLevel="0" collapsed="false">
      <c r="A114" s="24"/>
      <c r="B114" s="25"/>
      <c r="C114" s="26"/>
      <c r="D114" s="31" t="s">
        <v>46</v>
      </c>
      <c r="E114" s="28" t="s">
        <v>47</v>
      </c>
      <c r="F114" s="29" t="n">
        <v>100</v>
      </c>
      <c r="G114" s="29" t="n">
        <v>7.6</v>
      </c>
      <c r="H114" s="29" t="n">
        <v>0.8</v>
      </c>
      <c r="I114" s="29" t="n">
        <v>49.2</v>
      </c>
      <c r="J114" s="29" t="n">
        <v>234.4</v>
      </c>
      <c r="K114" s="30" t="s">
        <v>48</v>
      </c>
      <c r="L114" s="29" t="n">
        <v>8</v>
      </c>
    </row>
    <row r="115" customFormat="false" ht="13.8" hidden="false" customHeight="false" outlineLevel="0" collapsed="false">
      <c r="A115" s="24"/>
      <c r="B115" s="25"/>
      <c r="C115" s="26"/>
      <c r="D115" s="31" t="s">
        <v>49</v>
      </c>
      <c r="E115" s="28" t="s">
        <v>61</v>
      </c>
      <c r="F115" s="29" t="n">
        <v>100</v>
      </c>
      <c r="G115" s="29" t="n">
        <v>6.6</v>
      </c>
      <c r="H115" s="29" t="n">
        <v>1.2</v>
      </c>
      <c r="I115" s="29" t="n">
        <v>33.4</v>
      </c>
      <c r="J115" s="29" t="n">
        <v>170.8</v>
      </c>
      <c r="K115" s="30" t="s">
        <v>48</v>
      </c>
      <c r="L115" s="29" t="n">
        <v>6</v>
      </c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31</v>
      </c>
      <c r="E118" s="36"/>
      <c r="F118" s="37" t="n">
        <f aca="false">SUM(F109:F117)</f>
        <v>880</v>
      </c>
      <c r="G118" s="37" t="n">
        <f aca="false">SUM(G109:G117)</f>
        <v>47.7</v>
      </c>
      <c r="H118" s="37" t="n">
        <f aca="false">SUM(H109:H117)</f>
        <v>36.8</v>
      </c>
      <c r="I118" s="37" t="n">
        <f aca="false">SUM(I109:I117)</f>
        <v>139.7</v>
      </c>
      <c r="J118" s="37" t="n">
        <f aca="false">SUM(J109:J117)</f>
        <v>1080.9</v>
      </c>
      <c r="K118" s="38"/>
      <c r="L118" s="37" t="n">
        <f aca="false">SUM(L109:L117)</f>
        <v>76.06</v>
      </c>
    </row>
    <row r="119" customFormat="false" ht="13.5" hidden="false" customHeight="true" outlineLevel="0" collapsed="false">
      <c r="A119" s="42" t="n">
        <f aca="false">A101</f>
        <v>1</v>
      </c>
      <c r="B119" s="43" t="n">
        <f aca="false">B101</f>
        <v>6</v>
      </c>
      <c r="C119" s="44" t="s">
        <v>50</v>
      </c>
      <c r="D119" s="44"/>
      <c r="E119" s="45"/>
      <c r="F119" s="46" t="n">
        <f aca="false">F108+F118</f>
        <v>880</v>
      </c>
      <c r="G119" s="46" t="n">
        <f aca="false">G108+G118</f>
        <v>47.7</v>
      </c>
      <c r="H119" s="46" t="n">
        <f aca="false">H108+H118</f>
        <v>36.8</v>
      </c>
      <c r="I119" s="46" t="n">
        <f aca="false">I108+I118</f>
        <v>139.7</v>
      </c>
      <c r="J119" s="46" t="n">
        <f aca="false">J108+J118</f>
        <v>1080.9</v>
      </c>
      <c r="K119" s="51"/>
      <c r="L119" s="46" t="n">
        <f aca="false">L108+L118</f>
        <v>76.06</v>
      </c>
    </row>
    <row r="120" customFormat="false" ht="15" hidden="false" customHeight="false" outlineLevel="0" collapsed="false">
      <c r="A120" s="17" t="n">
        <v>2</v>
      </c>
      <c r="B120" s="18" t="n">
        <v>1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24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24"/>
      <c r="B122" s="25"/>
      <c r="C122" s="26"/>
      <c r="D122" s="31" t="s">
        <v>28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24"/>
      <c r="B123" s="25"/>
      <c r="C123" s="26"/>
      <c r="D123" s="31" t="s">
        <v>29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24"/>
      <c r="B124" s="25"/>
      <c r="C124" s="26"/>
      <c r="D124" s="31" t="s">
        <v>30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24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24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32"/>
      <c r="B127" s="33"/>
      <c r="C127" s="34"/>
      <c r="D127" s="35" t="s">
        <v>31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3.8" hidden="false" customHeight="false" outlineLevel="0" collapsed="false">
      <c r="A128" s="39" t="n">
        <f aca="false">A120</f>
        <v>2</v>
      </c>
      <c r="B128" s="40" t="n">
        <f aca="false">B120</f>
        <v>1</v>
      </c>
      <c r="C128" s="41" t="s">
        <v>32</v>
      </c>
      <c r="D128" s="31" t="s">
        <v>33</v>
      </c>
      <c r="E128" s="28" t="s">
        <v>94</v>
      </c>
      <c r="F128" s="29" t="n">
        <v>80</v>
      </c>
      <c r="G128" s="29" t="n">
        <v>1.7</v>
      </c>
      <c r="H128" s="29" t="n">
        <v>4</v>
      </c>
      <c r="I128" s="29" t="n">
        <v>1.7</v>
      </c>
      <c r="J128" s="29" t="n">
        <v>50</v>
      </c>
      <c r="K128" s="30" t="s">
        <v>73</v>
      </c>
      <c r="L128" s="29" t="n">
        <v>7.15</v>
      </c>
    </row>
    <row r="129" customFormat="false" ht="13.8" hidden="false" customHeight="false" outlineLevel="0" collapsed="false">
      <c r="A129" s="24"/>
      <c r="B129" s="25"/>
      <c r="C129" s="26"/>
      <c r="D129" s="31" t="s">
        <v>36</v>
      </c>
      <c r="E129" s="28" t="s">
        <v>95</v>
      </c>
      <c r="F129" s="29" t="n">
        <v>200</v>
      </c>
      <c r="G129" s="29" t="n">
        <v>4.7</v>
      </c>
      <c r="H129" s="29" t="n">
        <v>5.6</v>
      </c>
      <c r="I129" s="29" t="n">
        <v>5.7</v>
      </c>
      <c r="J129" s="29" t="n">
        <v>92.2</v>
      </c>
      <c r="K129" s="30" t="s">
        <v>65</v>
      </c>
      <c r="L129" s="29" t="n">
        <v>11.2</v>
      </c>
    </row>
    <row r="130" customFormat="false" ht="13.8" hidden="false" customHeight="false" outlineLevel="0" collapsed="false">
      <c r="A130" s="24"/>
      <c r="B130" s="25"/>
      <c r="C130" s="26"/>
      <c r="D130" s="31" t="s">
        <v>39</v>
      </c>
      <c r="E130" s="28" t="s">
        <v>96</v>
      </c>
      <c r="F130" s="29" t="n">
        <v>90</v>
      </c>
      <c r="G130" s="29" t="n">
        <v>9.7</v>
      </c>
      <c r="H130" s="29" t="n">
        <v>5.2</v>
      </c>
      <c r="I130" s="29" t="n">
        <v>4.4</v>
      </c>
      <c r="J130" s="29" t="n">
        <v>103.1</v>
      </c>
      <c r="K130" s="30" t="s">
        <v>97</v>
      </c>
      <c r="L130" s="29" t="n">
        <v>35</v>
      </c>
    </row>
    <row r="131" customFormat="false" ht="13.8" hidden="false" customHeight="false" outlineLevel="0" collapsed="false">
      <c r="A131" s="24"/>
      <c r="B131" s="25"/>
      <c r="C131" s="26"/>
      <c r="D131" s="31" t="s">
        <v>42</v>
      </c>
      <c r="E131" s="28" t="s">
        <v>98</v>
      </c>
      <c r="F131" s="29" t="n">
        <v>200</v>
      </c>
      <c r="G131" s="29" t="n">
        <v>8.7</v>
      </c>
      <c r="H131" s="29" t="n">
        <v>8.8</v>
      </c>
      <c r="I131" s="29" t="n">
        <v>4.9</v>
      </c>
      <c r="J131" s="29" t="n">
        <v>249.5</v>
      </c>
      <c r="K131" s="30" t="s">
        <v>99</v>
      </c>
      <c r="L131" s="29" t="n">
        <v>8</v>
      </c>
    </row>
    <row r="132" customFormat="false" ht="13.8" hidden="false" customHeight="false" outlineLevel="0" collapsed="false">
      <c r="A132" s="24"/>
      <c r="B132" s="25"/>
      <c r="C132" s="26"/>
      <c r="D132" s="31" t="s">
        <v>43</v>
      </c>
      <c r="E132" s="28" t="s">
        <v>100</v>
      </c>
      <c r="F132" s="29" t="n">
        <v>200</v>
      </c>
      <c r="G132" s="29" t="n">
        <v>0.1</v>
      </c>
      <c r="H132" s="29" t="n">
        <v>0.1</v>
      </c>
      <c r="I132" s="29" t="n">
        <v>14.8</v>
      </c>
      <c r="J132" s="29" t="n">
        <v>60.7</v>
      </c>
      <c r="K132" s="30" t="s">
        <v>79</v>
      </c>
      <c r="L132" s="29" t="n">
        <v>7</v>
      </c>
    </row>
    <row r="133" customFormat="false" ht="13.8" hidden="false" customHeight="false" outlineLevel="0" collapsed="false">
      <c r="A133" s="24"/>
      <c r="B133" s="25"/>
      <c r="C133" s="26"/>
      <c r="D133" s="31" t="s">
        <v>46</v>
      </c>
      <c r="E133" s="28" t="s">
        <v>47</v>
      </c>
      <c r="F133" s="29" t="n">
        <v>100</v>
      </c>
      <c r="G133" s="29" t="n">
        <v>7.6</v>
      </c>
      <c r="H133" s="29" t="n">
        <v>0.8</v>
      </c>
      <c r="I133" s="29" t="n">
        <v>49.2</v>
      </c>
      <c r="J133" s="29" t="n">
        <v>234.4</v>
      </c>
      <c r="K133" s="30" t="s">
        <v>48</v>
      </c>
      <c r="L133" s="29" t="n">
        <v>8</v>
      </c>
    </row>
    <row r="134" customFormat="false" ht="13.8" hidden="false" customHeight="false" outlineLevel="0" collapsed="false">
      <c r="A134" s="24"/>
      <c r="B134" s="25"/>
      <c r="C134" s="26"/>
      <c r="D134" s="31" t="s">
        <v>49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3.8" hidden="false" customHeight="false" outlineLevel="0" collapsed="false">
      <c r="A135" s="24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24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32"/>
      <c r="B137" s="33"/>
      <c r="C137" s="34"/>
      <c r="D137" s="35" t="s">
        <v>31</v>
      </c>
      <c r="E137" s="36"/>
      <c r="F137" s="37" t="n">
        <f aca="false">SUM(F128:F136)</f>
        <v>870</v>
      </c>
      <c r="G137" s="37" t="n">
        <f aca="false">SUM(G128:G136)</f>
        <v>32.5</v>
      </c>
      <c r="H137" s="37" t="n">
        <f aca="false">SUM(H128:H136)</f>
        <v>24.5</v>
      </c>
      <c r="I137" s="37" t="n">
        <f aca="false">SUM(I128:I136)</f>
        <v>80.7</v>
      </c>
      <c r="J137" s="37" t="n">
        <f aca="false">SUM(J128:J136)</f>
        <v>789.9</v>
      </c>
      <c r="K137" s="38"/>
      <c r="L137" s="37" t="n">
        <f aca="false">SUM(L128:L136)</f>
        <v>76.35</v>
      </c>
    </row>
    <row r="138" customFormat="false" ht="15.75" hidden="false" customHeight="true" outlineLevel="0" collapsed="false">
      <c r="A138" s="42" t="n">
        <f aca="false">A120</f>
        <v>2</v>
      </c>
      <c r="B138" s="43" t="n">
        <f aca="false">B120</f>
        <v>1</v>
      </c>
      <c r="C138" s="44" t="s">
        <v>50</v>
      </c>
      <c r="D138" s="44"/>
      <c r="E138" s="45"/>
      <c r="F138" s="46" t="n">
        <f aca="false">F127+F137</f>
        <v>870</v>
      </c>
      <c r="G138" s="46" t="n">
        <f aca="false">G127+G137</f>
        <v>32.5</v>
      </c>
      <c r="H138" s="46" t="n">
        <f aca="false">H127+H137</f>
        <v>24.5</v>
      </c>
      <c r="I138" s="46" t="n">
        <f aca="false">I127+I137</f>
        <v>80.7</v>
      </c>
      <c r="J138" s="46" t="n">
        <f aca="false">J127+J137</f>
        <v>789.9</v>
      </c>
      <c r="K138" s="46"/>
      <c r="L138" s="46" t="n">
        <f aca="false">L127+L137</f>
        <v>76.35</v>
      </c>
    </row>
    <row r="139" customFormat="false" ht="15" hidden="false" customHeight="false" outlineLevel="0" collapsed="false">
      <c r="A139" s="47" t="n">
        <v>2</v>
      </c>
      <c r="B139" s="25" t="n">
        <v>2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47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47"/>
      <c r="B141" s="25"/>
      <c r="C141" s="26"/>
      <c r="D141" s="31" t="s">
        <v>28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" hidden="false" customHeight="false" outlineLevel="0" collapsed="false">
      <c r="A142" s="47"/>
      <c r="B142" s="25"/>
      <c r="C142" s="26"/>
      <c r="D142" s="31" t="s">
        <v>29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47"/>
      <c r="B143" s="25"/>
      <c r="C143" s="26"/>
      <c r="D143" s="31" t="s">
        <v>30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47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47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48"/>
      <c r="B146" s="33"/>
      <c r="C146" s="34"/>
      <c r="D146" s="35" t="s">
        <v>31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3.8" hidden="false" customHeight="false" outlineLevel="0" collapsed="false">
      <c r="A147" s="40" t="n">
        <f aca="false">A139</f>
        <v>2</v>
      </c>
      <c r="B147" s="40" t="n">
        <f aca="false">B139</f>
        <v>2</v>
      </c>
      <c r="C147" s="41" t="s">
        <v>32</v>
      </c>
      <c r="D147" s="31" t="s">
        <v>33</v>
      </c>
      <c r="E147" s="28" t="s">
        <v>101</v>
      </c>
      <c r="F147" s="29" t="n">
        <v>80</v>
      </c>
      <c r="G147" s="29" t="n">
        <v>0.5</v>
      </c>
      <c r="H147" s="29" t="n">
        <v>0.1</v>
      </c>
      <c r="I147" s="29" t="n">
        <v>1.5</v>
      </c>
      <c r="J147" s="29" t="n">
        <v>8.4</v>
      </c>
      <c r="K147" s="30" t="s">
        <v>102</v>
      </c>
      <c r="L147" s="29" t="n">
        <v>3.4</v>
      </c>
    </row>
    <row r="148" customFormat="false" ht="13.8" hidden="false" customHeight="false" outlineLevel="0" collapsed="false">
      <c r="A148" s="47"/>
      <c r="B148" s="25"/>
      <c r="C148" s="26"/>
      <c r="D148" s="31" t="s">
        <v>36</v>
      </c>
      <c r="E148" s="28" t="s">
        <v>103</v>
      </c>
      <c r="F148" s="29" t="n">
        <v>200</v>
      </c>
      <c r="G148" s="29" t="n">
        <v>6.3</v>
      </c>
      <c r="H148" s="29" t="n">
        <v>2.8</v>
      </c>
      <c r="I148" s="29" t="n">
        <v>14.9</v>
      </c>
      <c r="J148" s="29" t="n">
        <v>98.9</v>
      </c>
      <c r="K148" s="30" t="s">
        <v>104</v>
      </c>
      <c r="L148" s="29" t="n">
        <v>8.6</v>
      </c>
    </row>
    <row r="149" customFormat="false" ht="13.8" hidden="false" customHeight="false" outlineLevel="0" collapsed="false">
      <c r="A149" s="47"/>
      <c r="B149" s="25"/>
      <c r="C149" s="26"/>
      <c r="D149" s="31" t="s">
        <v>39</v>
      </c>
      <c r="E149" s="28" t="s">
        <v>105</v>
      </c>
      <c r="F149" s="29" t="n">
        <v>90</v>
      </c>
      <c r="G149" s="29" t="n">
        <v>14.3</v>
      </c>
      <c r="H149" s="29" t="n">
        <v>3.2</v>
      </c>
      <c r="I149" s="29" t="n">
        <v>10</v>
      </c>
      <c r="J149" s="29" t="n">
        <v>126.4</v>
      </c>
      <c r="K149" s="30" t="s">
        <v>106</v>
      </c>
      <c r="L149" s="29" t="n">
        <v>36.9</v>
      </c>
    </row>
    <row r="150" customFormat="false" ht="13.8" hidden="false" customHeight="false" outlineLevel="0" collapsed="false">
      <c r="A150" s="47"/>
      <c r="B150" s="25"/>
      <c r="C150" s="26"/>
      <c r="D150" s="31" t="s">
        <v>42</v>
      </c>
      <c r="E150" s="28" t="s">
        <v>68</v>
      </c>
      <c r="F150" s="29" t="n">
        <v>150</v>
      </c>
      <c r="G150" s="29" t="n">
        <v>3.1</v>
      </c>
      <c r="H150" s="29" t="n">
        <v>5.3</v>
      </c>
      <c r="I150" s="29" t="n">
        <v>19.8</v>
      </c>
      <c r="J150" s="29" t="n">
        <v>139.4</v>
      </c>
      <c r="K150" s="30" t="s">
        <v>69</v>
      </c>
      <c r="L150" s="29" t="n">
        <v>8.3</v>
      </c>
    </row>
    <row r="151" customFormat="false" ht="13.8" hidden="false" customHeight="false" outlineLevel="0" collapsed="false">
      <c r="A151" s="47"/>
      <c r="B151" s="25"/>
      <c r="C151" s="26"/>
      <c r="D151" s="31" t="s">
        <v>43</v>
      </c>
      <c r="E151" s="28" t="s">
        <v>59</v>
      </c>
      <c r="F151" s="29" t="n">
        <v>200</v>
      </c>
      <c r="G151" s="29" t="n">
        <v>0.4</v>
      </c>
      <c r="H151" s="29" t="n">
        <v>0.1</v>
      </c>
      <c r="I151" s="29" t="n">
        <v>18.3</v>
      </c>
      <c r="J151" s="29" t="n">
        <v>81</v>
      </c>
      <c r="K151" s="30" t="s">
        <v>60</v>
      </c>
      <c r="L151" s="29" t="n">
        <v>5</v>
      </c>
    </row>
    <row r="152" customFormat="false" ht="13.8" hidden="false" customHeight="false" outlineLevel="0" collapsed="false">
      <c r="A152" s="47"/>
      <c r="B152" s="25"/>
      <c r="C152" s="26"/>
      <c r="D152" s="31" t="s">
        <v>46</v>
      </c>
      <c r="E152" s="28" t="s">
        <v>47</v>
      </c>
      <c r="F152" s="29" t="n">
        <v>100</v>
      </c>
      <c r="G152" s="29" t="n">
        <v>7.6</v>
      </c>
      <c r="H152" s="29" t="n">
        <v>0.8</v>
      </c>
      <c r="I152" s="29" t="n">
        <v>49.2</v>
      </c>
      <c r="J152" s="29" t="n">
        <v>234.4</v>
      </c>
      <c r="K152" s="30" t="s">
        <v>48</v>
      </c>
      <c r="L152" s="29" t="n">
        <v>8</v>
      </c>
    </row>
    <row r="153" customFormat="false" ht="13.8" hidden="false" customHeight="false" outlineLevel="0" collapsed="false">
      <c r="A153" s="47"/>
      <c r="B153" s="25"/>
      <c r="C153" s="26"/>
      <c r="D153" s="31" t="s">
        <v>49</v>
      </c>
      <c r="E153" s="28" t="s">
        <v>61</v>
      </c>
      <c r="F153" s="29" t="n">
        <v>100</v>
      </c>
      <c r="G153" s="29" t="n">
        <v>6.6</v>
      </c>
      <c r="H153" s="29" t="n">
        <v>1.2</v>
      </c>
      <c r="I153" s="29" t="n">
        <v>33.4</v>
      </c>
      <c r="J153" s="29" t="n">
        <v>170.8</v>
      </c>
      <c r="K153" s="30" t="s">
        <v>48</v>
      </c>
      <c r="L153" s="29" t="n">
        <v>6</v>
      </c>
    </row>
    <row r="154" customFormat="false" ht="13.8" hidden="false" customHeight="false" outlineLevel="0" collapsed="false">
      <c r="A154" s="47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47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48"/>
      <c r="B156" s="33"/>
      <c r="C156" s="34"/>
      <c r="D156" s="35" t="s">
        <v>31</v>
      </c>
      <c r="E156" s="36"/>
      <c r="F156" s="37" t="n">
        <f aca="false">SUM(F147:F155)</f>
        <v>920</v>
      </c>
      <c r="G156" s="37" t="n">
        <f aca="false">SUM(G147:G155)</f>
        <v>38.8</v>
      </c>
      <c r="H156" s="37" t="n">
        <f aca="false">SUM(H147:H155)</f>
        <v>13.5</v>
      </c>
      <c r="I156" s="37" t="n">
        <f aca="false">SUM(I147:I155)</f>
        <v>147.1</v>
      </c>
      <c r="J156" s="37" t="n">
        <f aca="false">SUM(J147:J155)</f>
        <v>859.3</v>
      </c>
      <c r="K156" s="38"/>
      <c r="L156" s="37" t="n">
        <f aca="false">SUM(L147:L155)</f>
        <v>76.2</v>
      </c>
    </row>
    <row r="157" customFormat="false" ht="15.75" hidden="false" customHeight="true" outlineLevel="0" collapsed="false">
      <c r="A157" s="49" t="n">
        <f aca="false">A139</f>
        <v>2</v>
      </c>
      <c r="B157" s="49" t="n">
        <f aca="false">B139</f>
        <v>2</v>
      </c>
      <c r="C157" s="44" t="s">
        <v>50</v>
      </c>
      <c r="D157" s="44"/>
      <c r="E157" s="45"/>
      <c r="F157" s="46" t="n">
        <f aca="false">F146+F156</f>
        <v>920</v>
      </c>
      <c r="G157" s="46" t="n">
        <f aca="false">G146+G156</f>
        <v>38.8</v>
      </c>
      <c r="H157" s="46" t="n">
        <f aca="false">H146+H156</f>
        <v>13.5</v>
      </c>
      <c r="I157" s="46" t="n">
        <f aca="false">I146+I156</f>
        <v>147.1</v>
      </c>
      <c r="J157" s="46" t="n">
        <f aca="false">J146+J156</f>
        <v>859.3</v>
      </c>
      <c r="K157" s="46"/>
      <c r="L157" s="46" t="n">
        <f aca="false">L146+L156</f>
        <v>76.2</v>
      </c>
    </row>
    <row r="158" customFormat="false" ht="15" hidden="false" customHeight="false" outlineLevel="0" collapsed="false">
      <c r="A158" s="17" t="n">
        <v>2</v>
      </c>
      <c r="B158" s="18" t="n">
        <v>3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28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.75" hidden="false" customHeight="true" outlineLevel="0" collapsed="false">
      <c r="A161" s="24"/>
      <c r="B161" s="25"/>
      <c r="C161" s="26"/>
      <c r="D161" s="31" t="s">
        <v>29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30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31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3.8" hidden="false" customHeight="false" outlineLevel="0" collapsed="false">
      <c r="A166" s="39" t="n">
        <f aca="false">A158</f>
        <v>2</v>
      </c>
      <c r="B166" s="40" t="n">
        <f aca="false">B158</f>
        <v>3</v>
      </c>
      <c r="C166" s="41" t="s">
        <v>32</v>
      </c>
      <c r="D166" s="31" t="s">
        <v>33</v>
      </c>
      <c r="E166" s="28" t="s">
        <v>107</v>
      </c>
      <c r="F166" s="29" t="n">
        <v>80</v>
      </c>
      <c r="G166" s="29" t="n">
        <v>0.8</v>
      </c>
      <c r="H166" s="29" t="n">
        <v>2.7</v>
      </c>
      <c r="I166" s="29" t="n">
        <v>4.6</v>
      </c>
      <c r="J166" s="29" t="n">
        <v>45.7</v>
      </c>
      <c r="K166" s="30" t="s">
        <v>108</v>
      </c>
      <c r="L166" s="52" t="n">
        <v>5.1</v>
      </c>
    </row>
    <row r="167" customFormat="false" ht="13.8" hidden="false" customHeight="false" outlineLevel="0" collapsed="false">
      <c r="A167" s="24"/>
      <c r="B167" s="25"/>
      <c r="C167" s="26"/>
      <c r="D167" s="31" t="s">
        <v>36</v>
      </c>
      <c r="E167" s="28" t="s">
        <v>109</v>
      </c>
      <c r="F167" s="29" t="n">
        <v>200</v>
      </c>
      <c r="G167" s="29" t="n">
        <v>5.9</v>
      </c>
      <c r="H167" s="29" t="n">
        <v>6.8</v>
      </c>
      <c r="I167" s="29" t="n">
        <v>12.5</v>
      </c>
      <c r="J167" s="29" t="n">
        <v>134.6</v>
      </c>
      <c r="K167" s="30" t="s">
        <v>110</v>
      </c>
      <c r="L167" s="29" t="n">
        <v>6.45</v>
      </c>
    </row>
    <row r="168" customFormat="false" ht="13.8" hidden="false" customHeight="false" outlineLevel="0" collapsed="false">
      <c r="A168" s="24"/>
      <c r="B168" s="25"/>
      <c r="C168" s="26"/>
      <c r="D168" s="31" t="s">
        <v>39</v>
      </c>
      <c r="E168" s="28" t="s">
        <v>111</v>
      </c>
      <c r="F168" s="29" t="n">
        <v>100</v>
      </c>
      <c r="G168" s="29" t="n">
        <v>24.8</v>
      </c>
      <c r="H168" s="29" t="n">
        <v>6.2</v>
      </c>
      <c r="I168" s="29" t="n">
        <v>17.6</v>
      </c>
      <c r="J168" s="29" t="n">
        <v>225.6</v>
      </c>
      <c r="K168" s="30" t="s">
        <v>112</v>
      </c>
      <c r="L168" s="29" t="n">
        <v>34.8</v>
      </c>
    </row>
    <row r="169" customFormat="false" ht="13.8" hidden="false" customHeight="false" outlineLevel="0" collapsed="false">
      <c r="A169" s="24"/>
      <c r="B169" s="25"/>
      <c r="C169" s="26"/>
      <c r="D169" s="31" t="s">
        <v>42</v>
      </c>
      <c r="E169" s="28" t="s">
        <v>113</v>
      </c>
      <c r="F169" s="29" t="n">
        <v>150</v>
      </c>
      <c r="G169" s="29" t="n">
        <v>14.1</v>
      </c>
      <c r="H169" s="29" t="n">
        <v>5.8</v>
      </c>
      <c r="I169" s="29" t="n">
        <v>4.4</v>
      </c>
      <c r="J169" s="29" t="n">
        <v>126.4</v>
      </c>
      <c r="K169" s="30" t="s">
        <v>114</v>
      </c>
      <c r="L169" s="29" t="n">
        <v>9.7</v>
      </c>
    </row>
    <row r="170" customFormat="false" ht="13.8" hidden="false" customHeight="false" outlineLevel="0" collapsed="false">
      <c r="A170" s="24"/>
      <c r="B170" s="25"/>
      <c r="C170" s="26"/>
      <c r="D170" s="31" t="s">
        <v>43</v>
      </c>
      <c r="E170" s="28" t="s">
        <v>115</v>
      </c>
      <c r="F170" s="29" t="n">
        <v>200</v>
      </c>
      <c r="G170" s="29" t="n">
        <v>0.4</v>
      </c>
      <c r="H170" s="29" t="n">
        <v>0</v>
      </c>
      <c r="I170" s="29" t="n">
        <v>19.8</v>
      </c>
      <c r="J170" s="29" t="n">
        <v>80.8</v>
      </c>
      <c r="K170" s="30" t="s">
        <v>85</v>
      </c>
      <c r="L170" s="29" t="n">
        <v>5.29</v>
      </c>
    </row>
    <row r="171" customFormat="false" ht="13.8" hidden="false" customHeight="false" outlineLevel="0" collapsed="false">
      <c r="A171" s="24"/>
      <c r="B171" s="25"/>
      <c r="C171" s="26"/>
      <c r="D171" s="31" t="s">
        <v>46</v>
      </c>
      <c r="E171" s="28" t="s">
        <v>47</v>
      </c>
      <c r="F171" s="29" t="n">
        <v>100</v>
      </c>
      <c r="G171" s="29" t="n">
        <v>7.6</v>
      </c>
      <c r="H171" s="29" t="n">
        <v>0.8</v>
      </c>
      <c r="I171" s="29" t="n">
        <v>49.2</v>
      </c>
      <c r="J171" s="29" t="n">
        <v>234.4</v>
      </c>
      <c r="K171" s="30" t="s">
        <v>48</v>
      </c>
      <c r="L171" s="29" t="n">
        <v>8</v>
      </c>
    </row>
    <row r="172" customFormat="false" ht="13.8" hidden="false" customHeight="false" outlineLevel="0" collapsed="false">
      <c r="A172" s="24"/>
      <c r="B172" s="25"/>
      <c r="C172" s="26"/>
      <c r="D172" s="31" t="s">
        <v>49</v>
      </c>
      <c r="E172" s="28" t="s">
        <v>61</v>
      </c>
      <c r="F172" s="29" t="n">
        <v>100</v>
      </c>
      <c r="G172" s="29" t="n">
        <v>6.6</v>
      </c>
      <c r="H172" s="29" t="n">
        <v>1.2</v>
      </c>
      <c r="I172" s="29" t="n">
        <v>33.4</v>
      </c>
      <c r="J172" s="29" t="n">
        <v>170.8</v>
      </c>
      <c r="K172" s="30" t="s">
        <v>48</v>
      </c>
      <c r="L172" s="29" t="n">
        <v>6</v>
      </c>
    </row>
    <row r="173" customFormat="false" ht="13.8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31</v>
      </c>
      <c r="E175" s="36"/>
      <c r="F175" s="37" t="n">
        <f aca="false">SUM(F166:F174)</f>
        <v>930</v>
      </c>
      <c r="G175" s="37" t="n">
        <f aca="false">SUM(G166:G174)</f>
        <v>60.2</v>
      </c>
      <c r="H175" s="37" t="n">
        <f aca="false">SUM(H166:H174)</f>
        <v>23.5</v>
      </c>
      <c r="I175" s="37" t="n">
        <f aca="false">SUM(I166:I174)</f>
        <v>141.5</v>
      </c>
      <c r="J175" s="37" t="n">
        <f aca="false">SUM(J166:J174)</f>
        <v>1018.3</v>
      </c>
      <c r="K175" s="38"/>
      <c r="L175" s="37" t="n">
        <f aca="false">SUM(L166:L174)</f>
        <v>75.34</v>
      </c>
    </row>
    <row r="176" customFormat="false" ht="15.75" hidden="false" customHeight="true" outlineLevel="0" collapsed="false">
      <c r="A176" s="42" t="n">
        <f aca="false">A158</f>
        <v>2</v>
      </c>
      <c r="B176" s="43" t="n">
        <f aca="false">B158</f>
        <v>3</v>
      </c>
      <c r="C176" s="44" t="s">
        <v>50</v>
      </c>
      <c r="D176" s="44"/>
      <c r="E176" s="45"/>
      <c r="F176" s="46" t="n">
        <f aca="false">F165+F175</f>
        <v>930</v>
      </c>
      <c r="G176" s="46" t="n">
        <f aca="false">G165+G175</f>
        <v>60.2</v>
      </c>
      <c r="H176" s="46" t="n">
        <f aca="false">H165+H175</f>
        <v>23.5</v>
      </c>
      <c r="I176" s="46" t="n">
        <f aca="false">I165+I175</f>
        <v>141.5</v>
      </c>
      <c r="J176" s="46" t="n">
        <f aca="false">J165+J175</f>
        <v>1018.3</v>
      </c>
      <c r="K176" s="46"/>
      <c r="L176" s="46" t="n">
        <f aca="false">L165+L175</f>
        <v>75.34</v>
      </c>
    </row>
    <row r="177" customFormat="false" ht="15" hidden="false" customHeight="false" outlineLevel="0" collapsed="false">
      <c r="A177" s="17" t="n">
        <v>2</v>
      </c>
      <c r="B177" s="18" t="n">
        <v>4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28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29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30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" hidden="false" customHeight="false" outlineLevel="0" collapsed="false">
      <c r="A184" s="32"/>
      <c r="B184" s="33"/>
      <c r="C184" s="34"/>
      <c r="D184" s="35" t="s">
        <v>31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3.8" hidden="false" customHeight="false" outlineLevel="0" collapsed="false">
      <c r="A185" s="39" t="n">
        <f aca="false">A177</f>
        <v>2</v>
      </c>
      <c r="B185" s="40" t="n">
        <f aca="false">B177</f>
        <v>4</v>
      </c>
      <c r="C185" s="41" t="s">
        <v>32</v>
      </c>
      <c r="D185" s="31" t="s">
        <v>33</v>
      </c>
      <c r="E185" s="28" t="s">
        <v>51</v>
      </c>
      <c r="F185" s="29" t="n">
        <v>80</v>
      </c>
      <c r="G185" s="29" t="n">
        <v>1.4</v>
      </c>
      <c r="H185" s="29" t="n">
        <v>8.1</v>
      </c>
      <c r="I185" s="29" t="n">
        <v>4.8</v>
      </c>
      <c r="J185" s="29" t="n">
        <v>96.7</v>
      </c>
      <c r="K185" s="30" t="s">
        <v>52</v>
      </c>
      <c r="L185" s="29" t="n">
        <v>15.1</v>
      </c>
    </row>
    <row r="186" customFormat="false" ht="13.8" hidden="false" customHeight="false" outlineLevel="0" collapsed="false">
      <c r="A186" s="24"/>
      <c r="B186" s="25"/>
      <c r="C186" s="26"/>
      <c r="D186" s="31" t="s">
        <v>36</v>
      </c>
      <c r="E186" s="28" t="s">
        <v>37</v>
      </c>
      <c r="F186" s="29" t="n">
        <v>200</v>
      </c>
      <c r="G186" s="29" t="n">
        <v>4.3</v>
      </c>
      <c r="H186" s="29" t="n">
        <v>3.5</v>
      </c>
      <c r="I186" s="29" t="n">
        <v>7.5</v>
      </c>
      <c r="J186" s="29" t="n">
        <v>78.3</v>
      </c>
      <c r="K186" s="30" t="s">
        <v>116</v>
      </c>
      <c r="L186" s="29" t="n">
        <v>14.45</v>
      </c>
    </row>
    <row r="187" customFormat="false" ht="13.8" hidden="false" customHeight="false" outlineLevel="0" collapsed="false">
      <c r="A187" s="24"/>
      <c r="B187" s="25"/>
      <c r="C187" s="26"/>
      <c r="D187" s="31" t="s">
        <v>39</v>
      </c>
      <c r="E187" s="28" t="s">
        <v>117</v>
      </c>
      <c r="F187" s="29" t="n">
        <v>90</v>
      </c>
      <c r="G187" s="29" t="n">
        <v>3.3</v>
      </c>
      <c r="H187" s="29" t="n">
        <v>2.4</v>
      </c>
      <c r="I187" s="29" t="n">
        <v>8.9</v>
      </c>
      <c r="J187" s="29" t="n">
        <v>70.6</v>
      </c>
      <c r="K187" s="30" t="s">
        <v>118</v>
      </c>
      <c r="L187" s="29" t="n">
        <v>16</v>
      </c>
    </row>
    <row r="188" customFormat="false" ht="13.8" hidden="false" customHeight="false" outlineLevel="0" collapsed="false">
      <c r="A188" s="24"/>
      <c r="B188" s="25"/>
      <c r="C188" s="26"/>
      <c r="D188" s="31" t="s">
        <v>42</v>
      </c>
      <c r="E188" s="28" t="s">
        <v>57</v>
      </c>
      <c r="F188" s="29" t="n">
        <v>150</v>
      </c>
      <c r="G188" s="29" t="n">
        <v>5.3</v>
      </c>
      <c r="H188" s="29" t="n">
        <v>4.9</v>
      </c>
      <c r="I188" s="29" t="n">
        <v>12.8</v>
      </c>
      <c r="J188" s="29" t="n">
        <v>196.8</v>
      </c>
      <c r="K188" s="30" t="s">
        <v>58</v>
      </c>
      <c r="L188" s="29" t="n">
        <v>11.31</v>
      </c>
    </row>
    <row r="189" customFormat="false" ht="13.8" hidden="false" customHeight="false" outlineLevel="0" collapsed="false">
      <c r="A189" s="24"/>
      <c r="B189" s="25"/>
      <c r="C189" s="26"/>
      <c r="D189" s="31" t="s">
        <v>43</v>
      </c>
      <c r="E189" s="28" t="s">
        <v>119</v>
      </c>
      <c r="F189" s="29" t="n">
        <v>200</v>
      </c>
      <c r="G189" s="29" t="n">
        <v>3.9</v>
      </c>
      <c r="H189" s="29" t="n">
        <v>2.9</v>
      </c>
      <c r="I189" s="29" t="n">
        <v>11.2</v>
      </c>
      <c r="J189" s="29" t="n">
        <v>86</v>
      </c>
      <c r="K189" s="30" t="s">
        <v>120</v>
      </c>
      <c r="L189" s="29" t="n">
        <v>5.29</v>
      </c>
    </row>
    <row r="190" customFormat="false" ht="13.8" hidden="false" customHeight="false" outlineLevel="0" collapsed="false">
      <c r="A190" s="24"/>
      <c r="B190" s="25"/>
      <c r="C190" s="26"/>
      <c r="D190" s="31" t="s">
        <v>46</v>
      </c>
      <c r="E190" s="28" t="s">
        <v>47</v>
      </c>
      <c r="F190" s="29" t="n">
        <v>100</v>
      </c>
      <c r="G190" s="29" t="n">
        <v>7.6</v>
      </c>
      <c r="H190" s="29" t="n">
        <v>0.8</v>
      </c>
      <c r="I190" s="29" t="n">
        <v>49.2</v>
      </c>
      <c r="J190" s="29" t="n">
        <v>234.4</v>
      </c>
      <c r="K190" s="30" t="s">
        <v>48</v>
      </c>
      <c r="L190" s="29" t="n">
        <v>8</v>
      </c>
    </row>
    <row r="191" customFormat="false" ht="13.8" hidden="false" customHeight="false" outlineLevel="0" collapsed="false">
      <c r="A191" s="24"/>
      <c r="B191" s="25"/>
      <c r="C191" s="26"/>
      <c r="D191" s="31" t="s">
        <v>49</v>
      </c>
      <c r="E191" s="28" t="s">
        <v>61</v>
      </c>
      <c r="F191" s="29" t="n">
        <v>100</v>
      </c>
      <c r="G191" s="29" t="n">
        <v>6.6</v>
      </c>
      <c r="H191" s="29" t="n">
        <v>1.2</v>
      </c>
      <c r="I191" s="29" t="n">
        <v>33.4</v>
      </c>
      <c r="J191" s="29" t="n">
        <v>170.8</v>
      </c>
      <c r="K191" s="30" t="s">
        <v>48</v>
      </c>
      <c r="L191" s="29" t="n">
        <v>6</v>
      </c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31</v>
      </c>
      <c r="E194" s="36"/>
      <c r="F194" s="37" t="n">
        <f aca="false">SUM(F185:F193)</f>
        <v>920</v>
      </c>
      <c r="G194" s="37" t="n">
        <f aca="false">SUM(G185:G193)</f>
        <v>32.4</v>
      </c>
      <c r="H194" s="37" t="n">
        <f aca="false">SUM(H185:H193)</f>
        <v>23.8</v>
      </c>
      <c r="I194" s="37" t="n">
        <f aca="false">SUM(I185:I193)</f>
        <v>127.8</v>
      </c>
      <c r="J194" s="37" t="n">
        <f aca="false">SUM(J185:J193)</f>
        <v>933.6</v>
      </c>
      <c r="K194" s="38"/>
      <c r="L194" s="37" t="n">
        <f aca="false">SUM(L185:L193)</f>
        <v>76.15</v>
      </c>
    </row>
    <row r="195" customFormat="false" ht="15.75" hidden="false" customHeight="true" outlineLevel="0" collapsed="false">
      <c r="A195" s="42" t="n">
        <f aca="false">A177</f>
        <v>2</v>
      </c>
      <c r="B195" s="43" t="n">
        <f aca="false">B177</f>
        <v>4</v>
      </c>
      <c r="C195" s="44" t="s">
        <v>50</v>
      </c>
      <c r="D195" s="44"/>
      <c r="E195" s="45"/>
      <c r="F195" s="46" t="n">
        <f aca="false">F184+F194</f>
        <v>920</v>
      </c>
      <c r="G195" s="46" t="n">
        <f aca="false">G184+G194</f>
        <v>32.4</v>
      </c>
      <c r="H195" s="46" t="n">
        <f aca="false">H184+H194</f>
        <v>23.8</v>
      </c>
      <c r="I195" s="46" t="n">
        <f aca="false">I184+I194</f>
        <v>127.8</v>
      </c>
      <c r="J195" s="46" t="n">
        <f aca="false">J184+J194</f>
        <v>933.6</v>
      </c>
      <c r="K195" s="46"/>
      <c r="L195" s="46" t="n">
        <f aca="false">L184+L194</f>
        <v>76.15</v>
      </c>
    </row>
    <row r="196" customFormat="false" ht="15" hidden="false" customHeight="false" outlineLevel="0" collapsed="false">
      <c r="A196" s="17" t="n">
        <v>2</v>
      </c>
      <c r="B196" s="18" t="n">
        <v>5</v>
      </c>
      <c r="C196" s="19" t="s">
        <v>26</v>
      </c>
      <c r="D196" s="20" t="s">
        <v>27</v>
      </c>
      <c r="E196" s="21"/>
      <c r="F196" s="22"/>
      <c r="G196" s="22"/>
      <c r="H196" s="22"/>
      <c r="I196" s="22"/>
      <c r="J196" s="22"/>
      <c r="K196" s="23"/>
      <c r="L196" s="22"/>
    </row>
    <row r="197" customFormat="false" ht="15" hidden="false" customHeight="false" outlineLevel="0" collapsed="false">
      <c r="A197" s="24"/>
      <c r="B197" s="25"/>
      <c r="C197" s="26"/>
      <c r="D197" s="27"/>
      <c r="E197" s="28"/>
      <c r="F197" s="29"/>
      <c r="G197" s="29"/>
      <c r="H197" s="29"/>
      <c r="I197" s="29"/>
      <c r="J197" s="29"/>
      <c r="K197" s="30"/>
      <c r="L197" s="29"/>
    </row>
    <row r="198" customFormat="false" ht="15" hidden="false" customHeight="false" outlineLevel="0" collapsed="false">
      <c r="A198" s="24"/>
      <c r="B198" s="25"/>
      <c r="C198" s="26"/>
      <c r="D198" s="31" t="s">
        <v>28</v>
      </c>
      <c r="E198" s="28"/>
      <c r="F198" s="29"/>
      <c r="G198" s="29"/>
      <c r="H198" s="29"/>
      <c r="I198" s="29"/>
      <c r="J198" s="29"/>
      <c r="K198" s="30"/>
      <c r="L198" s="29"/>
    </row>
    <row r="199" customFormat="false" ht="15" hidden="false" customHeight="false" outlineLevel="0" collapsed="false">
      <c r="A199" s="24"/>
      <c r="B199" s="25"/>
      <c r="C199" s="26"/>
      <c r="D199" s="31" t="s">
        <v>29</v>
      </c>
      <c r="E199" s="28"/>
      <c r="F199" s="29"/>
      <c r="G199" s="29"/>
      <c r="H199" s="29"/>
      <c r="I199" s="29"/>
      <c r="J199" s="29"/>
      <c r="K199" s="30"/>
      <c r="L199" s="29"/>
    </row>
    <row r="200" customFormat="false" ht="15" hidden="false" customHeight="false" outlineLevel="0" collapsed="false">
      <c r="A200" s="24"/>
      <c r="B200" s="25"/>
      <c r="C200" s="26"/>
      <c r="D200" s="31" t="s">
        <v>30</v>
      </c>
      <c r="E200" s="28"/>
      <c r="F200" s="29"/>
      <c r="G200" s="29"/>
      <c r="H200" s="29"/>
      <c r="I200" s="29"/>
      <c r="J200" s="29"/>
      <c r="K200" s="30"/>
      <c r="L200" s="29"/>
    </row>
    <row r="201" customFormat="false" ht="15" hidden="false" customHeight="false" outlineLevel="0" collapsed="false">
      <c r="A201" s="24"/>
      <c r="B201" s="25"/>
      <c r="C201" s="26"/>
      <c r="D201" s="27"/>
      <c r="E201" s="28"/>
      <c r="F201" s="29"/>
      <c r="G201" s="29"/>
      <c r="H201" s="29"/>
      <c r="I201" s="29"/>
      <c r="J201" s="29"/>
      <c r="K201" s="30"/>
      <c r="L201" s="29"/>
    </row>
    <row r="202" customFormat="false" ht="15" hidden="false" customHeight="false" outlineLevel="0" collapsed="false">
      <c r="A202" s="24"/>
      <c r="B202" s="25"/>
      <c r="C202" s="26"/>
      <c r="D202" s="27"/>
      <c r="E202" s="28"/>
      <c r="F202" s="29"/>
      <c r="G202" s="29"/>
      <c r="H202" s="29"/>
      <c r="I202" s="29"/>
      <c r="J202" s="29"/>
      <c r="K202" s="30"/>
      <c r="L202" s="29"/>
    </row>
    <row r="203" customFormat="false" ht="15.75" hidden="false" customHeight="true" outlineLevel="0" collapsed="false">
      <c r="A203" s="32"/>
      <c r="B203" s="33"/>
      <c r="C203" s="34"/>
      <c r="D203" s="35" t="s">
        <v>31</v>
      </c>
      <c r="E203" s="36"/>
      <c r="F203" s="37" t="n">
        <f aca="false">SUM(F196:F202)</f>
        <v>0</v>
      </c>
      <c r="G203" s="37" t="n">
        <f aca="false">SUM(G196:G202)</f>
        <v>0</v>
      </c>
      <c r="H203" s="37" t="n">
        <f aca="false">SUM(H196:H202)</f>
        <v>0</v>
      </c>
      <c r="I203" s="37" t="n">
        <f aca="false">SUM(I196:I202)</f>
        <v>0</v>
      </c>
      <c r="J203" s="37" t="n">
        <f aca="false">SUM(J196:J202)</f>
        <v>0</v>
      </c>
      <c r="K203" s="38"/>
      <c r="L203" s="37" t="n">
        <f aca="false">SUM(L196:L202)</f>
        <v>0</v>
      </c>
    </row>
    <row r="204" customFormat="false" ht="13.8" hidden="false" customHeight="false" outlineLevel="0" collapsed="false">
      <c r="A204" s="39" t="n">
        <f aca="false">A196</f>
        <v>2</v>
      </c>
      <c r="B204" s="40" t="n">
        <f aca="false">B196</f>
        <v>5</v>
      </c>
      <c r="C204" s="41" t="s">
        <v>32</v>
      </c>
      <c r="D204" s="31" t="s">
        <v>33</v>
      </c>
      <c r="E204" s="28" t="s">
        <v>121</v>
      </c>
      <c r="F204" s="29" t="n">
        <v>80</v>
      </c>
      <c r="G204" s="29" t="n">
        <v>2.2</v>
      </c>
      <c r="H204" s="29" t="n">
        <v>5.7</v>
      </c>
      <c r="I204" s="29" t="n">
        <v>4</v>
      </c>
      <c r="J204" s="29" t="n">
        <v>8.3</v>
      </c>
      <c r="K204" s="30" t="s">
        <v>122</v>
      </c>
      <c r="L204" s="29" t="n">
        <v>12</v>
      </c>
    </row>
    <row r="205" customFormat="false" ht="13.8" hidden="false" customHeight="false" outlineLevel="0" collapsed="false">
      <c r="A205" s="24"/>
      <c r="B205" s="25"/>
      <c r="C205" s="26"/>
      <c r="D205" s="31" t="s">
        <v>36</v>
      </c>
      <c r="E205" s="28" t="s">
        <v>123</v>
      </c>
      <c r="F205" s="29" t="n">
        <v>200</v>
      </c>
      <c r="G205" s="29" t="n">
        <v>5.1</v>
      </c>
      <c r="H205" s="29" t="n">
        <v>5.8</v>
      </c>
      <c r="I205" s="29" t="n">
        <v>10.8</v>
      </c>
      <c r="J205" s="29" t="n">
        <v>115.6</v>
      </c>
      <c r="K205" s="30" t="s">
        <v>124</v>
      </c>
      <c r="L205" s="29" t="n">
        <v>7.55</v>
      </c>
    </row>
    <row r="206" customFormat="false" ht="13.8" hidden="false" customHeight="false" outlineLevel="0" collapsed="false">
      <c r="A206" s="24"/>
      <c r="B206" s="25"/>
      <c r="C206" s="26"/>
      <c r="D206" s="31" t="s">
        <v>39</v>
      </c>
      <c r="E206" s="28" t="s">
        <v>40</v>
      </c>
      <c r="F206" s="29" t="n">
        <v>200</v>
      </c>
      <c r="G206" s="29" t="n">
        <v>27.2</v>
      </c>
      <c r="H206" s="29" t="n">
        <v>8.1</v>
      </c>
      <c r="I206" s="29" t="n">
        <v>33.2</v>
      </c>
      <c r="J206" s="29" t="n">
        <v>314.6</v>
      </c>
      <c r="K206" s="30" t="s">
        <v>41</v>
      </c>
      <c r="L206" s="29" t="n">
        <v>36.6</v>
      </c>
    </row>
    <row r="207" customFormat="false" ht="15" hidden="false" customHeight="false" outlineLevel="0" collapsed="false">
      <c r="A207" s="24"/>
      <c r="B207" s="25"/>
      <c r="C207" s="26"/>
      <c r="D207" s="31" t="s">
        <v>42</v>
      </c>
      <c r="E207" s="28"/>
      <c r="F207" s="29"/>
      <c r="G207" s="29"/>
      <c r="H207" s="29"/>
      <c r="I207" s="29"/>
      <c r="J207" s="29"/>
      <c r="K207" s="30"/>
      <c r="L207" s="29"/>
    </row>
    <row r="208" customFormat="false" ht="13.8" hidden="false" customHeight="false" outlineLevel="0" collapsed="false">
      <c r="A208" s="24"/>
      <c r="B208" s="25"/>
      <c r="C208" s="26"/>
      <c r="D208" s="31" t="s">
        <v>43</v>
      </c>
      <c r="E208" s="28" t="s">
        <v>125</v>
      </c>
      <c r="F208" s="29" t="n">
        <v>200</v>
      </c>
      <c r="G208" s="29" t="n">
        <v>1</v>
      </c>
      <c r="H208" s="29" t="n">
        <v>0.1</v>
      </c>
      <c r="I208" s="29" t="n">
        <v>15.6</v>
      </c>
      <c r="J208" s="29" t="n">
        <v>66.9</v>
      </c>
      <c r="K208" s="30" t="s">
        <v>126</v>
      </c>
      <c r="L208" s="29" t="n">
        <v>5.29</v>
      </c>
    </row>
    <row r="209" customFormat="false" ht="13.8" hidden="false" customHeight="false" outlineLevel="0" collapsed="false">
      <c r="A209" s="24"/>
      <c r="B209" s="25"/>
      <c r="C209" s="26"/>
      <c r="D209" s="31" t="s">
        <v>46</v>
      </c>
      <c r="E209" s="28" t="s">
        <v>47</v>
      </c>
      <c r="F209" s="29" t="n">
        <v>100</v>
      </c>
      <c r="G209" s="29" t="n">
        <v>7.6</v>
      </c>
      <c r="H209" s="29" t="n">
        <v>0.8</v>
      </c>
      <c r="I209" s="29" t="n">
        <v>49.2</v>
      </c>
      <c r="J209" s="29" t="n">
        <v>234.4</v>
      </c>
      <c r="K209" s="30" t="s">
        <v>48</v>
      </c>
      <c r="L209" s="29" t="n">
        <v>8</v>
      </c>
    </row>
    <row r="210" customFormat="false" ht="13.8" hidden="false" customHeight="false" outlineLevel="0" collapsed="false">
      <c r="A210" s="24"/>
      <c r="B210" s="25"/>
      <c r="C210" s="26"/>
      <c r="D210" s="31" t="s">
        <v>49</v>
      </c>
      <c r="E210" s="28" t="s">
        <v>61</v>
      </c>
      <c r="F210" s="29" t="n">
        <v>100</v>
      </c>
      <c r="G210" s="29" t="n">
        <v>6.6</v>
      </c>
      <c r="H210" s="29" t="n">
        <v>1.2</v>
      </c>
      <c r="I210" s="29" t="n">
        <v>33.4</v>
      </c>
      <c r="J210" s="29" t="n">
        <v>170.8</v>
      </c>
      <c r="K210" s="30" t="s">
        <v>48</v>
      </c>
      <c r="L210" s="29" t="n">
        <v>6</v>
      </c>
    </row>
    <row r="211" customFormat="false" ht="13.8" hidden="false" customHeight="false" outlineLevel="0" collapsed="false">
      <c r="A211" s="24"/>
      <c r="B211" s="25"/>
      <c r="C211" s="26"/>
      <c r="D211" s="27"/>
      <c r="E211" s="28"/>
      <c r="F211" s="29"/>
      <c r="G211" s="29"/>
      <c r="H211" s="29"/>
      <c r="I211" s="29"/>
      <c r="J211" s="29"/>
      <c r="K211" s="30"/>
      <c r="L211" s="29"/>
    </row>
    <row r="212" customFormat="false" ht="15" hidden="false" customHeight="false" outlineLevel="0" collapsed="false">
      <c r="A212" s="24"/>
      <c r="B212" s="25"/>
      <c r="C212" s="26"/>
      <c r="D212" s="27"/>
      <c r="E212" s="28"/>
      <c r="F212" s="29"/>
      <c r="G212" s="29"/>
      <c r="H212" s="29"/>
      <c r="I212" s="29"/>
      <c r="J212" s="29"/>
      <c r="K212" s="30"/>
      <c r="L212" s="29"/>
    </row>
    <row r="213" customFormat="false" ht="15" hidden="false" customHeight="false" outlineLevel="0" collapsed="false">
      <c r="A213" s="32"/>
      <c r="B213" s="33"/>
      <c r="C213" s="34"/>
      <c r="D213" s="35" t="s">
        <v>31</v>
      </c>
      <c r="E213" s="36"/>
      <c r="F213" s="37" t="n">
        <f aca="false">SUM(F204:F212)</f>
        <v>880</v>
      </c>
      <c r="G213" s="37" t="n">
        <f aca="false">SUM(G204:G212)</f>
        <v>49.7</v>
      </c>
      <c r="H213" s="37" t="n">
        <f aca="false">SUM(H204:H212)</f>
        <v>21.7</v>
      </c>
      <c r="I213" s="37" t="n">
        <f aca="false">SUM(I204:I212)</f>
        <v>146.2</v>
      </c>
      <c r="J213" s="37" t="n">
        <f aca="false">SUM(J204:J212)</f>
        <v>910.6</v>
      </c>
      <c r="K213" s="38"/>
      <c r="L213" s="37" t="n">
        <f aca="false">SUM(L204:L212)</f>
        <v>75.44</v>
      </c>
    </row>
    <row r="214" customFormat="false" ht="15.75" hidden="false" customHeight="true" outlineLevel="0" collapsed="false">
      <c r="A214" s="42" t="n">
        <f aca="false">A196</f>
        <v>2</v>
      </c>
      <c r="B214" s="43" t="n">
        <f aca="false">B196</f>
        <v>5</v>
      </c>
      <c r="C214" s="44" t="s">
        <v>50</v>
      </c>
      <c r="D214" s="44"/>
      <c r="E214" s="45"/>
      <c r="F214" s="46" t="n">
        <f aca="false">F203+F213</f>
        <v>880</v>
      </c>
      <c r="G214" s="46" t="n">
        <f aca="false">G203+G213</f>
        <v>49.7</v>
      </c>
      <c r="H214" s="46" t="n">
        <f aca="false">H203+H213</f>
        <v>21.7</v>
      </c>
      <c r="I214" s="46" t="n">
        <f aca="false">I203+I213</f>
        <v>146.2</v>
      </c>
      <c r="J214" s="46" t="n">
        <f aca="false">J203+J213</f>
        <v>910.6</v>
      </c>
      <c r="K214" s="46"/>
      <c r="L214" s="46" t="n">
        <f aca="false">L203+L213</f>
        <v>75.44</v>
      </c>
    </row>
    <row r="215" customFormat="false" ht="13.8" hidden="false" customHeight="false" outlineLevel="0" collapsed="false">
      <c r="A215" s="17" t="n">
        <v>2</v>
      </c>
      <c r="B215" s="18" t="n">
        <v>6</v>
      </c>
      <c r="C215" s="19" t="s">
        <v>26</v>
      </c>
      <c r="D215" s="20" t="s">
        <v>27</v>
      </c>
      <c r="E215" s="21" t="s">
        <v>127</v>
      </c>
      <c r="F215" s="22" t="n">
        <v>200</v>
      </c>
      <c r="G215" s="22" t="n">
        <v>39.5</v>
      </c>
      <c r="H215" s="22" t="n">
        <v>14.2</v>
      </c>
      <c r="I215" s="22" t="n">
        <v>28.9</v>
      </c>
      <c r="J215" s="22" t="n">
        <v>401.7</v>
      </c>
      <c r="K215" s="23" t="s">
        <v>128</v>
      </c>
      <c r="L215" s="22" t="n">
        <v>20.1</v>
      </c>
    </row>
    <row r="216" customFormat="false" ht="13.8" hidden="false" customHeight="false" outlineLevel="0" collapsed="false">
      <c r="A216" s="24"/>
      <c r="B216" s="25"/>
      <c r="C216" s="26"/>
      <c r="D216" s="27"/>
      <c r="E216" s="28" t="s">
        <v>129</v>
      </c>
      <c r="F216" s="29" t="n">
        <v>25</v>
      </c>
      <c r="G216" s="29" t="n">
        <v>0.1</v>
      </c>
      <c r="H216" s="29" t="n">
        <v>0</v>
      </c>
      <c r="I216" s="29" t="n">
        <v>16.3</v>
      </c>
      <c r="J216" s="29" t="n">
        <v>65.4</v>
      </c>
      <c r="K216" s="30" t="s">
        <v>48</v>
      </c>
      <c r="L216" s="29" t="n">
        <v>2.29</v>
      </c>
    </row>
    <row r="217" customFormat="false" ht="13.8" hidden="false" customHeight="false" outlineLevel="0" collapsed="false">
      <c r="A217" s="24"/>
      <c r="B217" s="25"/>
      <c r="C217" s="26"/>
      <c r="D217" s="31" t="s">
        <v>28</v>
      </c>
      <c r="E217" s="28" t="s">
        <v>130</v>
      </c>
      <c r="F217" s="29" t="n">
        <v>200</v>
      </c>
      <c r="G217" s="29" t="n">
        <v>4.7</v>
      </c>
      <c r="H217" s="29" t="n">
        <v>3.5</v>
      </c>
      <c r="I217" s="29" t="n">
        <v>12.5</v>
      </c>
      <c r="J217" s="29" t="n">
        <v>100.4</v>
      </c>
      <c r="K217" s="30" t="s">
        <v>131</v>
      </c>
      <c r="L217" s="29" t="n">
        <v>3.45</v>
      </c>
    </row>
    <row r="218" customFormat="false" ht="13.8" hidden="false" customHeight="false" outlineLevel="0" collapsed="false">
      <c r="A218" s="24"/>
      <c r="B218" s="25"/>
      <c r="C218" s="26"/>
      <c r="D218" s="31" t="s">
        <v>29</v>
      </c>
      <c r="E218" s="28" t="s">
        <v>47</v>
      </c>
      <c r="F218" s="29" t="n">
        <v>100</v>
      </c>
      <c r="G218" s="29" t="n">
        <v>7.6</v>
      </c>
      <c r="H218" s="29" t="n">
        <v>0.8</v>
      </c>
      <c r="I218" s="29" t="n">
        <v>49.2</v>
      </c>
      <c r="J218" s="29" t="n">
        <v>234.4</v>
      </c>
      <c r="K218" s="30" t="s">
        <v>48</v>
      </c>
      <c r="L218" s="29" t="n">
        <v>8</v>
      </c>
    </row>
    <row r="219" customFormat="false" ht="13.8" hidden="false" customHeight="false" outlineLevel="0" collapsed="false">
      <c r="A219" s="24"/>
      <c r="B219" s="25"/>
      <c r="C219" s="26"/>
      <c r="D219" s="31" t="s">
        <v>30</v>
      </c>
      <c r="E219" s="28" t="s">
        <v>132</v>
      </c>
      <c r="F219" s="29" t="n">
        <v>200</v>
      </c>
      <c r="G219" s="29" t="n">
        <v>1.8</v>
      </c>
      <c r="H219" s="29" t="n">
        <v>0.4</v>
      </c>
      <c r="I219" s="29" t="n">
        <v>16.2</v>
      </c>
      <c r="J219" s="29" t="n">
        <v>75.6</v>
      </c>
      <c r="K219" s="30" t="s">
        <v>48</v>
      </c>
      <c r="L219" s="29" t="n">
        <v>10</v>
      </c>
    </row>
    <row r="220" customFormat="false" ht="13.8" hidden="false" customHeight="false" outlineLevel="0" collapsed="false">
      <c r="A220" s="24"/>
      <c r="B220" s="25"/>
      <c r="C220" s="26"/>
      <c r="D220" s="27"/>
      <c r="E220" s="28" t="s">
        <v>133</v>
      </c>
      <c r="F220" s="29" t="n">
        <v>200</v>
      </c>
      <c r="G220" s="29" t="n">
        <v>6.8</v>
      </c>
      <c r="H220" s="29" t="n">
        <v>5</v>
      </c>
      <c r="I220" s="29" t="n">
        <v>11</v>
      </c>
      <c r="J220" s="29" t="n">
        <v>116.2</v>
      </c>
      <c r="K220" s="30" t="s">
        <v>48</v>
      </c>
      <c r="L220" s="29" t="n">
        <v>31</v>
      </c>
    </row>
    <row r="221" customFormat="false" ht="15" hidden="false" customHeight="false" outlineLevel="0" collapsed="false">
      <c r="A221" s="24"/>
      <c r="B221" s="25"/>
      <c r="C221" s="26"/>
      <c r="D221" s="27"/>
      <c r="E221" s="28"/>
      <c r="F221" s="29"/>
      <c r="G221" s="29"/>
      <c r="H221" s="29"/>
      <c r="I221" s="29"/>
      <c r="J221" s="29"/>
      <c r="K221" s="30"/>
      <c r="L221" s="29"/>
    </row>
    <row r="222" customFormat="false" ht="15" hidden="false" customHeight="false" outlineLevel="0" collapsed="false">
      <c r="A222" s="32"/>
      <c r="B222" s="33"/>
      <c r="C222" s="34"/>
      <c r="D222" s="35" t="s">
        <v>31</v>
      </c>
      <c r="E222" s="36"/>
      <c r="F222" s="37" t="n">
        <f aca="false">SUM(F215:F221)</f>
        <v>925</v>
      </c>
      <c r="G222" s="37" t="n">
        <f aca="false">SUM(G215:G221)</f>
        <v>60.5</v>
      </c>
      <c r="H222" s="37" t="n">
        <f aca="false">SUM(H215:H221)</f>
        <v>23.9</v>
      </c>
      <c r="I222" s="37" t="n">
        <f aca="false">SUM(I215:I221)</f>
        <v>134.1</v>
      </c>
      <c r="J222" s="37" t="n">
        <f aca="false">SUM(J215:J221)</f>
        <v>993.7</v>
      </c>
      <c r="K222" s="38"/>
      <c r="L222" s="37" t="n">
        <f aca="false">SUM(L215:L221)</f>
        <v>74.84</v>
      </c>
    </row>
    <row r="223" customFormat="false" ht="15" hidden="false" customHeight="false" outlineLevel="0" collapsed="false">
      <c r="A223" s="39" t="n">
        <f aca="false">A215</f>
        <v>2</v>
      </c>
      <c r="B223" s="40" t="n">
        <f aca="false">B215</f>
        <v>6</v>
      </c>
      <c r="C223" s="41" t="s">
        <v>32</v>
      </c>
      <c r="D223" s="31" t="s">
        <v>33</v>
      </c>
      <c r="E223" s="28"/>
      <c r="F223" s="29"/>
      <c r="G223" s="29"/>
      <c r="H223" s="29"/>
      <c r="I223" s="29"/>
      <c r="J223" s="29"/>
      <c r="K223" s="30"/>
      <c r="L223" s="29"/>
    </row>
    <row r="224" customFormat="false" ht="15" hidden="false" customHeight="false" outlineLevel="0" collapsed="false">
      <c r="A224" s="24"/>
      <c r="B224" s="25"/>
      <c r="C224" s="26"/>
      <c r="D224" s="31" t="s">
        <v>36</v>
      </c>
      <c r="E224" s="28"/>
      <c r="F224" s="29"/>
      <c r="G224" s="29"/>
      <c r="H224" s="29"/>
      <c r="I224" s="29"/>
      <c r="J224" s="29"/>
      <c r="K224" s="30"/>
      <c r="L224" s="29"/>
    </row>
    <row r="225" customFormat="false" ht="15" hidden="false" customHeight="false" outlineLevel="0" collapsed="false">
      <c r="A225" s="24"/>
      <c r="B225" s="25"/>
      <c r="C225" s="26"/>
      <c r="D225" s="31" t="s">
        <v>39</v>
      </c>
      <c r="E225" s="28"/>
      <c r="F225" s="29"/>
      <c r="G225" s="29"/>
      <c r="H225" s="29"/>
      <c r="I225" s="29"/>
      <c r="J225" s="29"/>
      <c r="K225" s="30"/>
      <c r="L225" s="29"/>
    </row>
    <row r="226" customFormat="false" ht="15" hidden="false" customHeight="false" outlineLevel="0" collapsed="false">
      <c r="A226" s="24"/>
      <c r="B226" s="25"/>
      <c r="C226" s="26"/>
      <c r="D226" s="31" t="s">
        <v>42</v>
      </c>
      <c r="E226" s="28"/>
      <c r="F226" s="29"/>
      <c r="G226" s="29"/>
      <c r="H226" s="29"/>
      <c r="I226" s="29"/>
      <c r="J226" s="29"/>
      <c r="K226" s="30"/>
      <c r="L226" s="29"/>
    </row>
    <row r="227" customFormat="false" ht="15" hidden="false" customHeight="false" outlineLevel="0" collapsed="false">
      <c r="A227" s="24"/>
      <c r="B227" s="25"/>
      <c r="C227" s="26"/>
      <c r="D227" s="31" t="s">
        <v>43</v>
      </c>
      <c r="E227" s="28"/>
      <c r="F227" s="29"/>
      <c r="G227" s="29"/>
      <c r="H227" s="29"/>
      <c r="I227" s="29"/>
      <c r="J227" s="29"/>
      <c r="K227" s="30"/>
      <c r="L227" s="29"/>
    </row>
    <row r="228" customFormat="false" ht="15" hidden="false" customHeight="false" outlineLevel="0" collapsed="false">
      <c r="A228" s="24"/>
      <c r="B228" s="25"/>
      <c r="C228" s="26"/>
      <c r="D228" s="31" t="s">
        <v>46</v>
      </c>
      <c r="E228" s="28"/>
      <c r="F228" s="29"/>
      <c r="G228" s="29"/>
      <c r="H228" s="29"/>
      <c r="I228" s="29"/>
      <c r="J228" s="29"/>
      <c r="K228" s="30"/>
      <c r="L228" s="29"/>
    </row>
    <row r="229" customFormat="false" ht="15" hidden="false" customHeight="false" outlineLevel="0" collapsed="false">
      <c r="A229" s="24"/>
      <c r="B229" s="25"/>
      <c r="C229" s="26"/>
      <c r="D229" s="31" t="s">
        <v>49</v>
      </c>
      <c r="E229" s="28"/>
      <c r="F229" s="29"/>
      <c r="G229" s="29"/>
      <c r="H229" s="29"/>
      <c r="I229" s="29"/>
      <c r="J229" s="29"/>
      <c r="K229" s="30"/>
      <c r="L229" s="29"/>
    </row>
    <row r="230" customFormat="false" ht="15" hidden="false" customHeight="false" outlineLevel="0" collapsed="false">
      <c r="A230" s="24"/>
      <c r="B230" s="25"/>
      <c r="C230" s="26"/>
      <c r="D230" s="27"/>
      <c r="E230" s="28"/>
      <c r="F230" s="29"/>
      <c r="G230" s="29"/>
      <c r="H230" s="29"/>
      <c r="I230" s="29"/>
      <c r="J230" s="29"/>
      <c r="K230" s="30"/>
      <c r="L230" s="29"/>
    </row>
    <row r="231" customFormat="false" ht="15" hidden="false" customHeight="false" outlineLevel="0" collapsed="false">
      <c r="A231" s="24"/>
      <c r="B231" s="25"/>
      <c r="C231" s="26"/>
      <c r="D231" s="27"/>
      <c r="E231" s="28"/>
      <c r="F231" s="29"/>
      <c r="G231" s="29"/>
      <c r="H231" s="29"/>
      <c r="I231" s="29"/>
      <c r="J231" s="29"/>
      <c r="K231" s="30"/>
      <c r="L231" s="29"/>
    </row>
    <row r="232" customFormat="false" ht="15" hidden="false" customHeight="false" outlineLevel="0" collapsed="false">
      <c r="A232" s="32"/>
      <c r="B232" s="33"/>
      <c r="C232" s="34"/>
      <c r="D232" s="35" t="s">
        <v>31</v>
      </c>
      <c r="E232" s="36"/>
      <c r="F232" s="37" t="n">
        <f aca="false">SUM(F223:F231)</f>
        <v>0</v>
      </c>
      <c r="G232" s="37" t="n">
        <f aca="false">SUM(G223:G231)</f>
        <v>0</v>
      </c>
      <c r="H232" s="37" t="n">
        <f aca="false">SUM(H223:H231)</f>
        <v>0</v>
      </c>
      <c r="I232" s="37" t="n">
        <f aca="false">SUM(I223:I231)</f>
        <v>0</v>
      </c>
      <c r="J232" s="37" t="n">
        <f aca="false">SUM(J223:J231)</f>
        <v>0</v>
      </c>
      <c r="K232" s="38"/>
      <c r="L232" s="37" t="n">
        <f aca="false">SUM(L223:L231)</f>
        <v>0</v>
      </c>
    </row>
    <row r="233" customFormat="false" ht="15.75" hidden="false" customHeight="true" outlineLevel="0" collapsed="false">
      <c r="A233" s="42" t="n">
        <f aca="false">A215</f>
        <v>2</v>
      </c>
      <c r="B233" s="43" t="n">
        <f aca="false">B215</f>
        <v>6</v>
      </c>
      <c r="C233" s="44" t="s">
        <v>50</v>
      </c>
      <c r="D233" s="44"/>
      <c r="E233" s="45"/>
      <c r="F233" s="46" t="n">
        <f aca="false">F222+F232</f>
        <v>925</v>
      </c>
      <c r="G233" s="46" t="n">
        <f aca="false">G222+G232</f>
        <v>60.5</v>
      </c>
      <c r="H233" s="46" t="n">
        <f aca="false">H222+H232</f>
        <v>23.9</v>
      </c>
      <c r="I233" s="46" t="n">
        <f aca="false">I222+I232</f>
        <v>134.1</v>
      </c>
      <c r="J233" s="46" t="n">
        <f aca="false">J222+J232</f>
        <v>993.7</v>
      </c>
      <c r="K233" s="51"/>
      <c r="L233" s="46" t="n">
        <f aca="false">L222+L232</f>
        <v>74.84</v>
      </c>
    </row>
    <row r="234" customFormat="false" ht="13.5" hidden="false" customHeight="true" outlineLevel="0" collapsed="false">
      <c r="A234" s="53"/>
      <c r="B234" s="54"/>
      <c r="C234" s="55" t="s">
        <v>134</v>
      </c>
      <c r="D234" s="55"/>
      <c r="E234" s="55"/>
      <c r="F234" s="56" t="n">
        <f aca="false">(F24+F43+F62+F81+F100+F119+F138+F157+F176+F195+F214+F233)/(IF(F24=0,0,1)+IF(F43=0,0,1)+IF(F62=0,0,1)+IF(F81=0,0,1)+IF(F100=0,0,1)+IF(F119=0,0,1)+IF(F138=0,0,1)+IF(F157=0,0,1)+IF(F176=0,0,1)+IF(F195=0,0,1)+IF(F214=0,0,1)+IF(F233=0,0,1))</f>
        <v>889.583333333333</v>
      </c>
      <c r="G234" s="56" t="n">
        <f aca="false">(G24+G43+G62+G81+G100+G119+G138+G157+G176+G195+G214+G233)/(IF(G24=0,0,1)+IF(G43=0,0,1)+IF(G62=0,0,1)+IF(G81=0,0,1)+IF(G100=0,0,1)+IF(G119=0,0,1)+IF(G138=0,0,1)+IF(G157=0,0,1)+IF(G176=0,0,1)+IF(G195=0,0,1)+IF(G214=0,0,1)+IF(G233=0,0,1))</f>
        <v>43.725</v>
      </c>
      <c r="H234" s="56" t="n">
        <f aca="false">(H24+H43+H62+H81+H100+H119+H138+H157+H176+H195+H214+H233)/(IF(H24=0,0,1)+IF(H43=0,0,1)+IF(H62=0,0,1)+IF(H81=0,0,1)+IF(H100=0,0,1)+IF(H119=0,0,1)+IF(H138=0,0,1)+IF(H157=0,0,1)+IF(H176=0,0,1)+IF(H195=0,0,1)+IF(H214=0,0,1)+IF(H233=0,0,1))</f>
        <v>24.775</v>
      </c>
      <c r="I234" s="56" t="n">
        <f aca="false">(I24+I43+I62+I81+I100+I119+I138+I157+I176+I195+I214+I233)/(IF(I24=0,0,1)+IF(I43=0,0,1)+IF(I62=0,0,1)+IF(I81=0,0,1)+IF(I100=0,0,1)+IF(I119=0,0,1)+IF(I138=0,0,1)+IF(I157=0,0,1)+IF(I176=0,0,1)+IF(I195=0,0,1)+IF(I214=0,0,1)+IF(I233=0,0,1))</f>
        <v>131.008333333333</v>
      </c>
      <c r="J234" s="56" t="n">
        <f aca="false">(J24+J43+J62+J81+J100+J119+J138+J157+J176+J195+J214+J233)/(IF(J24=0,0,1)+IF(J43=0,0,1)+IF(J62=0,0,1)+IF(J81=0,0,1)+IF(J100=0,0,1)+IF(J119=0,0,1)+IF(J138=0,0,1)+IF(J157=0,0,1)+IF(J176=0,0,1)+IF(J195=0,0,1)+IF(J214=0,0,1)+IF(J233=0,0,1))</f>
        <v>935.808333333333</v>
      </c>
      <c r="K234" s="56"/>
      <c r="L234" s="56" t="n">
        <f aca="false">(L24+L43+L62+L81+L100+L119+L138+L157+L176+L195+L214+L233)/(IF(L24=0,0,1)+IF(L43=0,0,1)+IF(L62=0,0,1)+IF(L81=0,0,1)+IF(L100=0,0,1)+IF(L119=0,0,1)+IF(L138=0,0,1)+IF(L157=0,0,1)+IF(L176=0,0,1)+IF(L195=0,0,1)+IF(L214=0,0,1)+IF(L233=0,0,1))</f>
        <v>75.79</v>
      </c>
    </row>
  </sheetData>
  <mergeCells count="16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14:D214"/>
    <mergeCell ref="C233:D233"/>
    <mergeCell ref="C234:E2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2024-04-15T03:47:15Z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